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97094205-BCC3-4970-B78E-91AE6B2A5CE9}" xr6:coauthVersionLast="47" xr6:coauthVersionMax="47" xr10:uidLastSave="{00000000-0000-0000-0000-000000000000}"/>
  <bookViews>
    <workbookView xWindow="-120" yWindow="-120" windowWidth="19440" windowHeight="14880" xr2:uid="{00000000-000D-0000-FFFF-FFFF00000000}"/>
  </bookViews>
  <sheets>
    <sheet name="Cover" sheetId="11" r:id="rId1"/>
    <sheet name="Table S1" sheetId="14" r:id="rId2"/>
    <sheet name="Table S2" sheetId="2" r:id="rId3"/>
    <sheet name="Table S3" sheetId="13" r:id="rId4"/>
    <sheet name="Table S4" sheetId="7" r:id="rId5"/>
    <sheet name="Table S5" sheetId="20" r:id="rId6"/>
    <sheet name="Table S6" sheetId="18" r:id="rId7"/>
    <sheet name="Table S7" sheetId="19" r:id="rId8"/>
    <sheet name="Table S8" sheetId="2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14" l="1"/>
  <c r="BD15" i="13" l="1"/>
  <c r="BD95" i="13" l="1"/>
  <c r="BD96" i="13"/>
  <c r="BD97" i="13"/>
  <c r="BD98" i="13"/>
  <c r="BD99" i="13"/>
  <c r="BD100" i="13"/>
  <c r="BD101" i="13"/>
  <c r="BD102" i="13"/>
  <c r="BD94" i="13"/>
  <c r="AD15" i="13" l="1"/>
</calcChain>
</file>

<file path=xl/sharedStrings.xml><?xml version="1.0" encoding="utf-8"?>
<sst xmlns="http://schemas.openxmlformats.org/spreadsheetml/2006/main" count="5083" uniqueCount="340">
  <si>
    <t>Laboratory and Sample Preparation</t>
  </si>
  <si>
    <t xml:space="preserve">Laboratory name </t>
  </si>
  <si>
    <t>Institute of Geology of the Czech Academy of Sciences, Prague, Czech Republic</t>
  </si>
  <si>
    <t>Sample type/mineral</t>
  </si>
  <si>
    <t xml:space="preserve">Sample preparation </t>
  </si>
  <si>
    <t>Laser ablation system</t>
  </si>
  <si>
    <t xml:space="preserve">Make, Model and type </t>
  </si>
  <si>
    <t>Teledyne Cetac Analyte Excite laser</t>
  </si>
  <si>
    <t xml:space="preserve">Ablation cell and volume </t>
  </si>
  <si>
    <t xml:space="preserve">Laser wavelength (nm) </t>
  </si>
  <si>
    <t>193 nm</t>
  </si>
  <si>
    <t xml:space="preserve">Pulse width (ns) </t>
  </si>
  <si>
    <t xml:space="preserve">Repetition rate (Hz) </t>
  </si>
  <si>
    <t xml:space="preserve">Ablation duration (s) </t>
  </si>
  <si>
    <t xml:space="preserve">Sampling mode/pattern </t>
  </si>
  <si>
    <t>Static spot ablation</t>
  </si>
  <si>
    <t xml:space="preserve">Carrier gas </t>
  </si>
  <si>
    <t>ICP-MS Instrument</t>
  </si>
  <si>
    <t>Thermo Scientific  double-focusing magnetic sector field Element 2 HR-ICP-MS</t>
  </si>
  <si>
    <t>tuning</t>
  </si>
  <si>
    <t>signal  tuned for maximum sensitivity of Pb and U and low oxide level (typically below 0.1 %)</t>
  </si>
  <si>
    <t xml:space="preserve">Sample introduction </t>
  </si>
  <si>
    <t>Dry ablation aerosol</t>
  </si>
  <si>
    <t xml:space="preserve">RF power (W) </t>
  </si>
  <si>
    <t>1200 W</t>
  </si>
  <si>
    <t xml:space="preserve">Detection system </t>
  </si>
  <si>
    <t>discrete dynode, dual mode secondary electron multiplier (SEM); analysis possible in 3 modes (cps-analog-both)</t>
  </si>
  <si>
    <t>Data Processing</t>
  </si>
  <si>
    <t xml:space="preserve">Other information </t>
  </si>
  <si>
    <t>References:</t>
  </si>
  <si>
    <t>Element</t>
  </si>
  <si>
    <t>Signal</t>
  </si>
  <si>
    <t>WDS crystal</t>
  </si>
  <si>
    <t>Standard</t>
  </si>
  <si>
    <t>Estimated detection limit (ppm)</t>
  </si>
  <si>
    <t>P</t>
  </si>
  <si>
    <t>Kα</t>
  </si>
  <si>
    <t>PETJ</t>
  </si>
  <si>
    <t>20 / 10</t>
  </si>
  <si>
    <t>As</t>
  </si>
  <si>
    <t>Lα</t>
  </si>
  <si>
    <t>TAPH</t>
  </si>
  <si>
    <t>GaAs</t>
  </si>
  <si>
    <t>Si</t>
  </si>
  <si>
    <t>TAP</t>
  </si>
  <si>
    <t>albite</t>
  </si>
  <si>
    <t>Th</t>
  </si>
  <si>
    <t>Mα</t>
  </si>
  <si>
    <t>PETH</t>
  </si>
  <si>
    <t>120 / 60</t>
  </si>
  <si>
    <t>U</t>
  </si>
  <si>
    <t>Mβ</t>
  </si>
  <si>
    <t>180 / 90</t>
  </si>
  <si>
    <t>Sc</t>
  </si>
  <si>
    <t>40 / 20</t>
  </si>
  <si>
    <t>Y</t>
  </si>
  <si>
    <t>PETL</t>
  </si>
  <si>
    <t>La</t>
  </si>
  <si>
    <t>LIF</t>
  </si>
  <si>
    <t>Ce</t>
  </si>
  <si>
    <t>LIFH</t>
  </si>
  <si>
    <t>Pr</t>
  </si>
  <si>
    <t>Lβ</t>
  </si>
  <si>
    <t>Nd</t>
  </si>
  <si>
    <t>Sm</t>
  </si>
  <si>
    <t>LIFL</t>
  </si>
  <si>
    <t>Eu</t>
  </si>
  <si>
    <t>Gd</t>
  </si>
  <si>
    <t>Tb</t>
  </si>
  <si>
    <t>Dy</t>
  </si>
  <si>
    <t>Ho</t>
  </si>
  <si>
    <t>Er</t>
  </si>
  <si>
    <t>Tm</t>
  </si>
  <si>
    <t>Yb</t>
  </si>
  <si>
    <t>Lu</t>
  </si>
  <si>
    <t>Ca</t>
  </si>
  <si>
    <t>diopside</t>
  </si>
  <si>
    <t>Pb</t>
  </si>
  <si>
    <t>crocoite</t>
  </si>
  <si>
    <t>240 / 120</t>
  </si>
  <si>
    <t>S</t>
  </si>
  <si>
    <t>Monazite, 15 kV, 100 nA, 3 µm</t>
  </si>
  <si>
    <t>Zr</t>
  </si>
  <si>
    <t>Nb</t>
  </si>
  <si>
    <t>Hf</t>
  </si>
  <si>
    <t>Ta</t>
  </si>
  <si>
    <t>Na</t>
  </si>
  <si>
    <t>Mg</t>
  </si>
  <si>
    <t>Al</t>
  </si>
  <si>
    <t>K</t>
  </si>
  <si>
    <t>C</t>
  </si>
  <si>
    <t>Ti</t>
  </si>
  <si>
    <t>Mn</t>
  </si>
  <si>
    <t>Fe</t>
  </si>
  <si>
    <t>30 / 15</t>
  </si>
  <si>
    <t>60 / 30</t>
  </si>
  <si>
    <t>CaO</t>
  </si>
  <si>
    <t>PbO</t>
  </si>
  <si>
    <t>Total</t>
  </si>
  <si>
    <t>b.d.</t>
  </si>
  <si>
    <t>calibration material</t>
  </si>
  <si>
    <t>internal STD element</t>
  </si>
  <si>
    <t>detection limit</t>
  </si>
  <si>
    <t>calculated by multiplying the variance of the background by 3.25 for individual elements and are listed in the data table</t>
  </si>
  <si>
    <t>SW package</t>
  </si>
  <si>
    <t>bracketing</t>
  </si>
  <si>
    <t>The measurement sequence consisted of the repeated blocks of 2 analyses of NIST SRM610, one analysis of BCR-2 standard and 10 unknowns</t>
  </si>
  <si>
    <t xml:space="preserve">NIST SRM610 glass </t>
  </si>
  <si>
    <t>30 s wait time between ablations.</t>
  </si>
  <si>
    <t>SUM cations</t>
  </si>
  <si>
    <t>SUM HREE</t>
  </si>
  <si>
    <t>1, 4</t>
  </si>
  <si>
    <r>
      <t xml:space="preserve">(reporting template according to </t>
    </r>
    <r>
      <rPr>
        <b/>
        <i/>
        <sz val="12"/>
        <color theme="1"/>
        <rFont val="Times New Roman"/>
        <family val="1"/>
      </rPr>
      <t>Horstwood et al. 2016</t>
    </r>
    <r>
      <rPr>
        <sz val="12"/>
        <color theme="1"/>
        <rFont val="Times New Roman"/>
        <family val="1"/>
      </rPr>
      <t>)</t>
    </r>
  </si>
  <si>
    <r>
      <t xml:space="preserve">low mass resolution mode (m/Δm = 300: </t>
    </r>
    <r>
      <rPr>
        <vertAlign val="superscript"/>
        <sz val="12"/>
        <color theme="1"/>
        <rFont val="Times New Roman"/>
        <family val="1"/>
      </rPr>
      <t>75</t>
    </r>
    <r>
      <rPr>
        <sz val="12"/>
        <color theme="1"/>
        <rFont val="Times New Roman"/>
        <family val="1"/>
      </rPr>
      <t xml:space="preserve">As, </t>
    </r>
    <r>
      <rPr>
        <vertAlign val="superscript"/>
        <sz val="12"/>
        <color theme="1"/>
        <rFont val="Times New Roman"/>
        <family val="1"/>
      </rPr>
      <t>89</t>
    </r>
    <r>
      <rPr>
        <sz val="12"/>
        <color theme="1"/>
        <rFont val="Times New Roman"/>
        <family val="1"/>
      </rPr>
      <t xml:space="preserve">Y, </t>
    </r>
    <r>
      <rPr>
        <vertAlign val="superscript"/>
        <sz val="12"/>
        <color theme="1"/>
        <rFont val="Times New Roman"/>
        <family val="1"/>
      </rPr>
      <t>90</t>
    </r>
    <r>
      <rPr>
        <sz val="12"/>
        <color theme="1"/>
        <rFont val="Times New Roman"/>
        <family val="1"/>
      </rPr>
      <t xml:space="preserve">Zr, </t>
    </r>
    <r>
      <rPr>
        <vertAlign val="superscript"/>
        <sz val="12"/>
        <color theme="1"/>
        <rFont val="Times New Roman"/>
        <family val="1"/>
      </rPr>
      <t>93</t>
    </r>
    <r>
      <rPr>
        <sz val="12"/>
        <color theme="1"/>
        <rFont val="Times New Roman"/>
        <family val="1"/>
      </rPr>
      <t xml:space="preserve">Nb, </t>
    </r>
    <r>
      <rPr>
        <vertAlign val="superscript"/>
        <sz val="12"/>
        <color theme="1"/>
        <rFont val="Times New Roman"/>
        <family val="1"/>
      </rPr>
      <t>139</t>
    </r>
    <r>
      <rPr>
        <sz val="12"/>
        <color theme="1"/>
        <rFont val="Times New Roman"/>
        <family val="1"/>
      </rPr>
      <t xml:space="preserve">La, </t>
    </r>
    <r>
      <rPr>
        <vertAlign val="superscript"/>
        <sz val="12"/>
        <color theme="1"/>
        <rFont val="Times New Roman"/>
        <family val="1"/>
      </rPr>
      <t>140</t>
    </r>
    <r>
      <rPr>
        <sz val="12"/>
        <color theme="1"/>
        <rFont val="Times New Roman"/>
        <family val="1"/>
      </rPr>
      <t xml:space="preserve">Ce, </t>
    </r>
    <r>
      <rPr>
        <vertAlign val="superscript"/>
        <sz val="12"/>
        <color theme="1"/>
        <rFont val="Times New Roman"/>
        <family val="1"/>
      </rPr>
      <t>141</t>
    </r>
    <r>
      <rPr>
        <sz val="12"/>
        <color theme="1"/>
        <rFont val="Times New Roman"/>
        <family val="1"/>
      </rPr>
      <t xml:space="preserve">Pr, </t>
    </r>
    <r>
      <rPr>
        <vertAlign val="superscript"/>
        <sz val="12"/>
        <color theme="1"/>
        <rFont val="Times New Roman"/>
        <family val="1"/>
      </rPr>
      <t>146</t>
    </r>
    <r>
      <rPr>
        <sz val="12"/>
        <color theme="1"/>
        <rFont val="Times New Roman"/>
        <family val="1"/>
      </rPr>
      <t xml:space="preserve">Nd, </t>
    </r>
    <r>
      <rPr>
        <vertAlign val="superscript"/>
        <sz val="12"/>
        <color theme="1"/>
        <rFont val="Times New Roman"/>
        <family val="1"/>
      </rPr>
      <t>147</t>
    </r>
    <r>
      <rPr>
        <sz val="12"/>
        <color theme="1"/>
        <rFont val="Times New Roman"/>
        <family val="1"/>
      </rPr>
      <t xml:space="preserve">Sm, </t>
    </r>
    <r>
      <rPr>
        <vertAlign val="superscript"/>
        <sz val="12"/>
        <color theme="1"/>
        <rFont val="Times New Roman"/>
        <family val="1"/>
      </rPr>
      <t>153</t>
    </r>
    <r>
      <rPr>
        <sz val="12"/>
        <color theme="1"/>
        <rFont val="Times New Roman"/>
        <family val="1"/>
      </rPr>
      <t xml:space="preserve">Eu, </t>
    </r>
    <r>
      <rPr>
        <vertAlign val="superscript"/>
        <sz val="12"/>
        <color theme="1"/>
        <rFont val="Times New Roman"/>
        <family val="1"/>
      </rPr>
      <t>157</t>
    </r>
    <r>
      <rPr>
        <sz val="12"/>
        <color theme="1"/>
        <rFont val="Times New Roman"/>
        <family val="1"/>
      </rPr>
      <t xml:space="preserve">Gd, </t>
    </r>
    <r>
      <rPr>
        <vertAlign val="superscript"/>
        <sz val="12"/>
        <color theme="1"/>
        <rFont val="Times New Roman"/>
        <family val="1"/>
      </rPr>
      <t>159</t>
    </r>
    <r>
      <rPr>
        <sz val="12"/>
        <color theme="1"/>
        <rFont val="Times New Roman"/>
        <family val="1"/>
      </rPr>
      <t xml:space="preserve">Tb, </t>
    </r>
    <r>
      <rPr>
        <vertAlign val="superscript"/>
        <sz val="12"/>
        <color theme="1"/>
        <rFont val="Times New Roman"/>
        <family val="1"/>
      </rPr>
      <t>163</t>
    </r>
    <r>
      <rPr>
        <sz val="12"/>
        <color theme="1"/>
        <rFont val="Times New Roman"/>
        <family val="1"/>
      </rPr>
      <t xml:space="preserve">Dy, </t>
    </r>
    <r>
      <rPr>
        <vertAlign val="superscript"/>
        <sz val="12"/>
        <color theme="1"/>
        <rFont val="Times New Roman"/>
        <family val="1"/>
      </rPr>
      <t>165</t>
    </r>
    <r>
      <rPr>
        <sz val="12"/>
        <color theme="1"/>
        <rFont val="Times New Roman"/>
        <family val="1"/>
      </rPr>
      <t xml:space="preserve">Ho, </t>
    </r>
    <r>
      <rPr>
        <vertAlign val="superscript"/>
        <sz val="12"/>
        <color theme="1"/>
        <rFont val="Times New Roman"/>
        <family val="1"/>
      </rPr>
      <t>166</t>
    </r>
    <r>
      <rPr>
        <sz val="12"/>
        <color theme="1"/>
        <rFont val="Times New Roman"/>
        <family val="1"/>
      </rPr>
      <t xml:space="preserve">Er, </t>
    </r>
    <r>
      <rPr>
        <vertAlign val="superscript"/>
        <sz val="12"/>
        <color theme="1"/>
        <rFont val="Times New Roman"/>
        <family val="1"/>
      </rPr>
      <t>169</t>
    </r>
    <r>
      <rPr>
        <sz val="12"/>
        <color theme="1"/>
        <rFont val="Times New Roman"/>
        <family val="1"/>
      </rPr>
      <t xml:space="preserve">Tm, </t>
    </r>
    <r>
      <rPr>
        <vertAlign val="superscript"/>
        <sz val="12"/>
        <color theme="1"/>
        <rFont val="Times New Roman"/>
        <family val="1"/>
      </rPr>
      <t>172</t>
    </r>
    <r>
      <rPr>
        <sz val="12"/>
        <color theme="1"/>
        <rFont val="Times New Roman"/>
        <family val="1"/>
      </rPr>
      <t xml:space="preserve">Yb, </t>
    </r>
    <r>
      <rPr>
        <vertAlign val="superscript"/>
        <sz val="12"/>
        <color theme="1"/>
        <rFont val="Times New Roman"/>
        <family val="1"/>
      </rPr>
      <t>175</t>
    </r>
    <r>
      <rPr>
        <sz val="12"/>
        <color theme="1"/>
        <rFont val="Times New Roman"/>
        <family val="1"/>
      </rPr>
      <t xml:space="preserve">Lu, </t>
    </r>
    <r>
      <rPr>
        <vertAlign val="superscript"/>
        <sz val="12"/>
        <color theme="1"/>
        <rFont val="Times New Roman"/>
        <family val="1"/>
      </rPr>
      <t>178</t>
    </r>
    <r>
      <rPr>
        <sz val="12"/>
        <color theme="1"/>
        <rFont val="Times New Roman"/>
        <family val="1"/>
      </rPr>
      <t xml:space="preserve">Hf, </t>
    </r>
    <r>
      <rPr>
        <vertAlign val="superscript"/>
        <sz val="12"/>
        <color theme="1"/>
        <rFont val="Times New Roman"/>
        <family val="1"/>
      </rPr>
      <t>181</t>
    </r>
    <r>
      <rPr>
        <sz val="12"/>
        <color theme="1"/>
        <rFont val="Times New Roman"/>
        <family val="1"/>
      </rPr>
      <t xml:space="preserve">Ta, </t>
    </r>
    <r>
      <rPr>
        <vertAlign val="superscript"/>
        <sz val="12"/>
        <color theme="1"/>
        <rFont val="Times New Roman"/>
        <family val="1"/>
      </rPr>
      <t>208</t>
    </r>
    <r>
      <rPr>
        <sz val="12"/>
        <color theme="1"/>
        <rFont val="Times New Roman"/>
        <family val="1"/>
      </rPr>
      <t xml:space="preserve">Pb, </t>
    </r>
    <r>
      <rPr>
        <vertAlign val="superscript"/>
        <sz val="12"/>
        <color theme="1"/>
        <rFont val="Times New Roman"/>
        <family val="1"/>
      </rPr>
      <t>232</t>
    </r>
    <r>
      <rPr>
        <sz val="12"/>
        <color theme="1"/>
        <rFont val="Times New Roman"/>
        <family val="1"/>
      </rPr>
      <t xml:space="preserve">Th and </t>
    </r>
    <r>
      <rPr>
        <vertAlign val="superscript"/>
        <sz val="12"/>
        <color theme="1"/>
        <rFont val="Times New Roman"/>
        <family val="1"/>
      </rPr>
      <t>238</t>
    </r>
    <r>
      <rPr>
        <sz val="12"/>
        <color theme="1"/>
        <rFont val="Times New Roman"/>
        <family val="1"/>
      </rPr>
      <t>U</t>
    </r>
  </si>
  <si>
    <r>
      <t xml:space="preserve">medium mass resolution mode (m/Δm = 4000: </t>
    </r>
    <r>
      <rPr>
        <vertAlign val="superscript"/>
        <sz val="12"/>
        <color theme="1"/>
        <rFont val="Times New Roman"/>
        <family val="1"/>
      </rPr>
      <t>23</t>
    </r>
    <r>
      <rPr>
        <sz val="12"/>
        <color theme="1"/>
        <rFont val="Times New Roman"/>
        <family val="1"/>
      </rPr>
      <t xml:space="preserve">Na, </t>
    </r>
    <r>
      <rPr>
        <vertAlign val="superscript"/>
        <sz val="12"/>
        <color theme="1"/>
        <rFont val="Times New Roman"/>
        <family val="1"/>
      </rPr>
      <t>24</t>
    </r>
    <r>
      <rPr>
        <sz val="12"/>
        <color theme="1"/>
        <rFont val="Times New Roman"/>
        <family val="1"/>
      </rPr>
      <t xml:space="preserve">Mg, </t>
    </r>
    <r>
      <rPr>
        <vertAlign val="superscript"/>
        <sz val="12"/>
        <color theme="1"/>
        <rFont val="Times New Roman"/>
        <family val="1"/>
      </rPr>
      <t>27</t>
    </r>
    <r>
      <rPr>
        <sz val="12"/>
        <color theme="1"/>
        <rFont val="Times New Roman"/>
        <family val="1"/>
      </rPr>
      <t xml:space="preserve">Al, </t>
    </r>
    <r>
      <rPr>
        <vertAlign val="superscript"/>
        <sz val="12"/>
        <color theme="1"/>
        <rFont val="Times New Roman"/>
        <family val="1"/>
      </rPr>
      <t>28</t>
    </r>
    <r>
      <rPr>
        <sz val="12"/>
        <color theme="1"/>
        <rFont val="Times New Roman"/>
        <family val="1"/>
      </rPr>
      <t xml:space="preserve">Si, </t>
    </r>
    <r>
      <rPr>
        <vertAlign val="superscript"/>
        <sz val="12"/>
        <color theme="1"/>
        <rFont val="Times New Roman"/>
        <family val="1"/>
      </rPr>
      <t>39</t>
    </r>
    <r>
      <rPr>
        <sz val="12"/>
        <color theme="1"/>
        <rFont val="Times New Roman"/>
        <family val="1"/>
      </rPr>
      <t xml:space="preserve">K, </t>
    </r>
    <r>
      <rPr>
        <vertAlign val="superscript"/>
        <sz val="12"/>
        <color theme="1"/>
        <rFont val="Times New Roman"/>
        <family val="1"/>
      </rPr>
      <t>44</t>
    </r>
    <r>
      <rPr>
        <sz val="12"/>
        <color theme="1"/>
        <rFont val="Times New Roman"/>
        <family val="1"/>
      </rPr>
      <t xml:space="preserve">Ca, </t>
    </r>
    <r>
      <rPr>
        <vertAlign val="superscript"/>
        <sz val="12"/>
        <color theme="1"/>
        <rFont val="Times New Roman"/>
        <family val="1"/>
      </rPr>
      <t>45</t>
    </r>
    <r>
      <rPr>
        <sz val="12"/>
        <color theme="1"/>
        <rFont val="Times New Roman"/>
        <family val="1"/>
      </rPr>
      <t xml:space="preserve">Sc, </t>
    </r>
    <r>
      <rPr>
        <vertAlign val="superscript"/>
        <sz val="12"/>
        <color theme="1"/>
        <rFont val="Times New Roman"/>
        <family val="1"/>
      </rPr>
      <t>47</t>
    </r>
    <r>
      <rPr>
        <sz val="12"/>
        <color theme="1"/>
        <rFont val="Times New Roman"/>
        <family val="1"/>
      </rPr>
      <t xml:space="preserve">Ti </t>
    </r>
    <r>
      <rPr>
        <vertAlign val="superscript"/>
        <sz val="12"/>
        <color theme="1"/>
        <rFont val="Times New Roman"/>
        <family val="1"/>
      </rPr>
      <t>55</t>
    </r>
    <r>
      <rPr>
        <sz val="12"/>
        <color theme="1"/>
        <rFont val="Times New Roman"/>
        <family val="1"/>
      </rPr>
      <t xml:space="preserve">Mn and </t>
    </r>
    <r>
      <rPr>
        <vertAlign val="superscript"/>
        <sz val="12"/>
        <color theme="1"/>
        <rFont val="Times New Roman"/>
        <family val="1"/>
      </rPr>
      <t>56</t>
    </r>
    <r>
      <rPr>
        <sz val="12"/>
        <color theme="1"/>
        <rFont val="Times New Roman"/>
        <family val="1"/>
      </rPr>
      <t>Fe</t>
    </r>
  </si>
  <si>
    <r>
      <t>Glitter software (</t>
    </r>
    <r>
      <rPr>
        <b/>
        <i/>
        <sz val="12"/>
        <rFont val="Times New Roman"/>
        <family val="1"/>
      </rPr>
      <t>van Achterbergh et al., 2001</t>
    </r>
    <r>
      <rPr>
        <sz val="12"/>
        <rFont val="Times New Roman"/>
        <family val="1"/>
      </rPr>
      <t>)</t>
    </r>
  </si>
  <si>
    <r>
      <t>Peak and background time (s)</t>
    </r>
    <r>
      <rPr>
        <vertAlign val="superscript"/>
        <sz val="12"/>
        <color indexed="8"/>
        <rFont val="Times New Roman"/>
        <family val="1"/>
      </rPr>
      <t>(1)</t>
    </r>
  </si>
  <si>
    <r>
      <t>ThO</t>
    </r>
    <r>
      <rPr>
        <vertAlign val="subscript"/>
        <sz val="12"/>
        <rFont val="Times New Roman"/>
        <family val="1"/>
      </rPr>
      <t>2</t>
    </r>
  </si>
  <si>
    <r>
      <t>ThO</t>
    </r>
    <r>
      <rPr>
        <vertAlign val="subscript"/>
        <sz val="12"/>
        <color indexed="8"/>
        <rFont val="Times New Roman"/>
        <family val="1"/>
      </rPr>
      <t>2</t>
    </r>
  </si>
  <si>
    <r>
      <t>UO</t>
    </r>
    <r>
      <rPr>
        <vertAlign val="subscript"/>
        <sz val="12"/>
        <rFont val="Times New Roman"/>
        <family val="1"/>
      </rPr>
      <t>2</t>
    </r>
  </si>
  <si>
    <r>
      <t>UO</t>
    </r>
    <r>
      <rPr>
        <vertAlign val="subscript"/>
        <sz val="12"/>
        <color indexed="8"/>
        <rFont val="Times New Roman"/>
        <family val="1"/>
      </rPr>
      <t>2</t>
    </r>
  </si>
  <si>
    <r>
      <t>YPO</t>
    </r>
    <r>
      <rPr>
        <vertAlign val="subscript"/>
        <sz val="12"/>
        <rFont val="Times New Roman"/>
        <family val="1"/>
      </rPr>
      <t>4</t>
    </r>
    <r>
      <rPr>
        <vertAlign val="superscript"/>
        <sz val="12"/>
        <rFont val="Times New Roman"/>
        <family val="1"/>
      </rPr>
      <t>(H)</t>
    </r>
  </si>
  <si>
    <r>
      <t>YPO</t>
    </r>
    <r>
      <rPr>
        <vertAlign val="subscript"/>
        <sz val="12"/>
        <color indexed="8"/>
        <rFont val="Times New Roman"/>
        <family val="1"/>
      </rPr>
      <t>4</t>
    </r>
    <r>
      <rPr>
        <vertAlign val="superscript"/>
        <sz val="12"/>
        <color indexed="8"/>
        <rFont val="Times New Roman"/>
        <family val="1"/>
      </rPr>
      <t>(H)</t>
    </r>
  </si>
  <si>
    <r>
      <t>LaPO</t>
    </r>
    <r>
      <rPr>
        <vertAlign val="subscript"/>
        <sz val="12"/>
        <rFont val="Times New Roman"/>
        <family val="1"/>
      </rPr>
      <t>4</t>
    </r>
    <r>
      <rPr>
        <vertAlign val="superscript"/>
        <sz val="12"/>
        <rFont val="Times New Roman"/>
        <family val="1"/>
      </rPr>
      <t>(H)</t>
    </r>
  </si>
  <si>
    <r>
      <t>LaPO</t>
    </r>
    <r>
      <rPr>
        <vertAlign val="subscript"/>
        <sz val="12"/>
        <color indexed="8"/>
        <rFont val="Times New Roman"/>
        <family val="1"/>
      </rPr>
      <t>4</t>
    </r>
    <r>
      <rPr>
        <vertAlign val="superscript"/>
        <sz val="12"/>
        <color indexed="8"/>
        <rFont val="Times New Roman"/>
        <family val="1"/>
      </rPr>
      <t>(H)</t>
    </r>
  </si>
  <si>
    <r>
      <t>CePO</t>
    </r>
    <r>
      <rPr>
        <vertAlign val="subscript"/>
        <sz val="12"/>
        <rFont val="Times New Roman"/>
        <family val="1"/>
      </rPr>
      <t>4</t>
    </r>
    <r>
      <rPr>
        <vertAlign val="superscript"/>
        <sz val="12"/>
        <rFont val="Times New Roman"/>
        <family val="1"/>
      </rPr>
      <t>(H)</t>
    </r>
  </si>
  <si>
    <r>
      <t>CePO</t>
    </r>
    <r>
      <rPr>
        <vertAlign val="subscript"/>
        <sz val="12"/>
        <color indexed="8"/>
        <rFont val="Times New Roman"/>
        <family val="1"/>
      </rPr>
      <t>4</t>
    </r>
    <r>
      <rPr>
        <vertAlign val="superscript"/>
        <sz val="12"/>
        <color indexed="8"/>
        <rFont val="Times New Roman"/>
        <family val="1"/>
      </rPr>
      <t>(H)</t>
    </r>
  </si>
  <si>
    <r>
      <t>PrPO</t>
    </r>
    <r>
      <rPr>
        <vertAlign val="subscript"/>
        <sz val="12"/>
        <rFont val="Times New Roman"/>
        <family val="1"/>
      </rPr>
      <t>4</t>
    </r>
    <r>
      <rPr>
        <vertAlign val="superscript"/>
        <sz val="12"/>
        <rFont val="Times New Roman"/>
        <family val="1"/>
      </rPr>
      <t>(H)</t>
    </r>
  </si>
  <si>
    <r>
      <t>PrPO</t>
    </r>
    <r>
      <rPr>
        <vertAlign val="subscript"/>
        <sz val="12"/>
        <color indexed="8"/>
        <rFont val="Times New Roman"/>
        <family val="1"/>
      </rPr>
      <t>4</t>
    </r>
    <r>
      <rPr>
        <vertAlign val="superscript"/>
        <sz val="12"/>
        <color indexed="8"/>
        <rFont val="Times New Roman"/>
        <family val="1"/>
      </rPr>
      <t>(H)</t>
    </r>
  </si>
  <si>
    <r>
      <t>NdPO</t>
    </r>
    <r>
      <rPr>
        <vertAlign val="subscript"/>
        <sz val="12"/>
        <rFont val="Times New Roman"/>
        <family val="1"/>
      </rPr>
      <t>4</t>
    </r>
    <r>
      <rPr>
        <vertAlign val="superscript"/>
        <sz val="12"/>
        <rFont val="Times New Roman"/>
        <family val="1"/>
      </rPr>
      <t>(H)</t>
    </r>
  </si>
  <si>
    <r>
      <t>NdPO</t>
    </r>
    <r>
      <rPr>
        <vertAlign val="subscript"/>
        <sz val="12"/>
        <color indexed="8"/>
        <rFont val="Times New Roman"/>
        <family val="1"/>
      </rPr>
      <t>4</t>
    </r>
    <r>
      <rPr>
        <vertAlign val="superscript"/>
        <sz val="12"/>
        <color indexed="8"/>
        <rFont val="Times New Roman"/>
        <family val="1"/>
      </rPr>
      <t>(H)</t>
    </r>
  </si>
  <si>
    <r>
      <t>SmPO</t>
    </r>
    <r>
      <rPr>
        <vertAlign val="subscript"/>
        <sz val="12"/>
        <rFont val="Times New Roman"/>
        <family val="1"/>
      </rPr>
      <t>4</t>
    </r>
    <r>
      <rPr>
        <vertAlign val="superscript"/>
        <sz val="12"/>
        <rFont val="Times New Roman"/>
        <family val="1"/>
      </rPr>
      <t>(H)</t>
    </r>
  </si>
  <si>
    <r>
      <t>SmPO</t>
    </r>
    <r>
      <rPr>
        <vertAlign val="subscript"/>
        <sz val="12"/>
        <color indexed="8"/>
        <rFont val="Times New Roman"/>
        <family val="1"/>
      </rPr>
      <t>4</t>
    </r>
    <r>
      <rPr>
        <vertAlign val="superscript"/>
        <sz val="12"/>
        <color indexed="8"/>
        <rFont val="Times New Roman"/>
        <family val="1"/>
      </rPr>
      <t>(H)</t>
    </r>
  </si>
  <si>
    <r>
      <t>EuPO</t>
    </r>
    <r>
      <rPr>
        <vertAlign val="subscript"/>
        <sz val="12"/>
        <rFont val="Times New Roman"/>
        <family val="1"/>
      </rPr>
      <t>4</t>
    </r>
    <r>
      <rPr>
        <vertAlign val="superscript"/>
        <sz val="12"/>
        <rFont val="Times New Roman"/>
        <family val="1"/>
      </rPr>
      <t>(H)</t>
    </r>
  </si>
  <si>
    <r>
      <t>EuPO</t>
    </r>
    <r>
      <rPr>
        <vertAlign val="subscript"/>
        <sz val="12"/>
        <color indexed="8"/>
        <rFont val="Times New Roman"/>
        <family val="1"/>
      </rPr>
      <t>4</t>
    </r>
    <r>
      <rPr>
        <vertAlign val="superscript"/>
        <sz val="12"/>
        <color indexed="8"/>
        <rFont val="Times New Roman"/>
        <family val="1"/>
      </rPr>
      <t>(H)</t>
    </r>
  </si>
  <si>
    <r>
      <t>GdPO</t>
    </r>
    <r>
      <rPr>
        <vertAlign val="subscript"/>
        <sz val="12"/>
        <rFont val="Times New Roman"/>
        <family val="1"/>
      </rPr>
      <t>4</t>
    </r>
    <r>
      <rPr>
        <vertAlign val="superscript"/>
        <sz val="12"/>
        <rFont val="Times New Roman"/>
        <family val="1"/>
      </rPr>
      <t>(H)</t>
    </r>
  </si>
  <si>
    <r>
      <t>GdPO</t>
    </r>
    <r>
      <rPr>
        <vertAlign val="subscript"/>
        <sz val="12"/>
        <color indexed="8"/>
        <rFont val="Times New Roman"/>
        <family val="1"/>
      </rPr>
      <t>4</t>
    </r>
    <r>
      <rPr>
        <vertAlign val="superscript"/>
        <sz val="12"/>
        <color indexed="8"/>
        <rFont val="Times New Roman"/>
        <family val="1"/>
      </rPr>
      <t>(H)</t>
    </r>
  </si>
  <si>
    <r>
      <t>TbPO</t>
    </r>
    <r>
      <rPr>
        <vertAlign val="subscript"/>
        <sz val="12"/>
        <rFont val="Times New Roman"/>
        <family val="1"/>
      </rPr>
      <t>4</t>
    </r>
    <r>
      <rPr>
        <vertAlign val="superscript"/>
        <sz val="12"/>
        <rFont val="Times New Roman"/>
        <family val="1"/>
      </rPr>
      <t>(H)</t>
    </r>
  </si>
  <si>
    <r>
      <t>TbPO</t>
    </r>
    <r>
      <rPr>
        <vertAlign val="subscript"/>
        <sz val="12"/>
        <color indexed="8"/>
        <rFont val="Times New Roman"/>
        <family val="1"/>
      </rPr>
      <t>4</t>
    </r>
    <r>
      <rPr>
        <vertAlign val="superscript"/>
        <sz val="12"/>
        <color indexed="8"/>
        <rFont val="Times New Roman"/>
        <family val="1"/>
      </rPr>
      <t>(H)</t>
    </r>
  </si>
  <si>
    <r>
      <t>DyPO</t>
    </r>
    <r>
      <rPr>
        <vertAlign val="subscript"/>
        <sz val="12"/>
        <rFont val="Times New Roman"/>
        <family val="1"/>
      </rPr>
      <t>4</t>
    </r>
    <r>
      <rPr>
        <vertAlign val="superscript"/>
        <sz val="12"/>
        <rFont val="Times New Roman"/>
        <family val="1"/>
      </rPr>
      <t>(H)</t>
    </r>
  </si>
  <si>
    <r>
      <t>DyPO</t>
    </r>
    <r>
      <rPr>
        <vertAlign val="subscript"/>
        <sz val="12"/>
        <color indexed="8"/>
        <rFont val="Times New Roman"/>
        <family val="1"/>
      </rPr>
      <t>4</t>
    </r>
    <r>
      <rPr>
        <vertAlign val="superscript"/>
        <sz val="12"/>
        <color indexed="8"/>
        <rFont val="Times New Roman"/>
        <family val="1"/>
      </rPr>
      <t>(H)</t>
    </r>
  </si>
  <si>
    <r>
      <t>HoPO</t>
    </r>
    <r>
      <rPr>
        <vertAlign val="subscript"/>
        <sz val="12"/>
        <rFont val="Times New Roman"/>
        <family val="1"/>
      </rPr>
      <t>4</t>
    </r>
    <r>
      <rPr>
        <vertAlign val="superscript"/>
        <sz val="12"/>
        <rFont val="Times New Roman"/>
        <family val="1"/>
      </rPr>
      <t>(H)</t>
    </r>
  </si>
  <si>
    <r>
      <t>HoPO</t>
    </r>
    <r>
      <rPr>
        <vertAlign val="subscript"/>
        <sz val="12"/>
        <color indexed="8"/>
        <rFont val="Times New Roman"/>
        <family val="1"/>
      </rPr>
      <t>4</t>
    </r>
    <r>
      <rPr>
        <vertAlign val="superscript"/>
        <sz val="12"/>
        <color indexed="8"/>
        <rFont val="Times New Roman"/>
        <family val="1"/>
      </rPr>
      <t>(H)</t>
    </r>
  </si>
  <si>
    <r>
      <t>ErPO</t>
    </r>
    <r>
      <rPr>
        <vertAlign val="subscript"/>
        <sz val="12"/>
        <rFont val="Times New Roman"/>
        <family val="1"/>
      </rPr>
      <t>4</t>
    </r>
    <r>
      <rPr>
        <vertAlign val="superscript"/>
        <sz val="12"/>
        <rFont val="Times New Roman"/>
        <family val="1"/>
      </rPr>
      <t>(H)</t>
    </r>
  </si>
  <si>
    <r>
      <t>ErPO</t>
    </r>
    <r>
      <rPr>
        <vertAlign val="subscript"/>
        <sz val="12"/>
        <color indexed="8"/>
        <rFont val="Times New Roman"/>
        <family val="1"/>
      </rPr>
      <t>4</t>
    </r>
    <r>
      <rPr>
        <vertAlign val="superscript"/>
        <sz val="12"/>
        <color indexed="8"/>
        <rFont val="Times New Roman"/>
        <family val="1"/>
      </rPr>
      <t>(H)</t>
    </r>
  </si>
  <si>
    <r>
      <t>TmPO</t>
    </r>
    <r>
      <rPr>
        <vertAlign val="subscript"/>
        <sz val="12"/>
        <rFont val="Times New Roman"/>
        <family val="1"/>
      </rPr>
      <t>4</t>
    </r>
    <r>
      <rPr>
        <vertAlign val="superscript"/>
        <sz val="12"/>
        <rFont val="Times New Roman"/>
        <family val="1"/>
      </rPr>
      <t>(H)</t>
    </r>
  </si>
  <si>
    <r>
      <t>TmPO</t>
    </r>
    <r>
      <rPr>
        <vertAlign val="subscript"/>
        <sz val="12"/>
        <color indexed="8"/>
        <rFont val="Times New Roman"/>
        <family val="1"/>
      </rPr>
      <t>4</t>
    </r>
    <r>
      <rPr>
        <vertAlign val="superscript"/>
        <sz val="12"/>
        <color indexed="8"/>
        <rFont val="Times New Roman"/>
        <family val="1"/>
      </rPr>
      <t>(H)</t>
    </r>
  </si>
  <si>
    <r>
      <t>YbPO</t>
    </r>
    <r>
      <rPr>
        <vertAlign val="subscript"/>
        <sz val="12"/>
        <rFont val="Times New Roman"/>
        <family val="1"/>
      </rPr>
      <t>4</t>
    </r>
    <r>
      <rPr>
        <vertAlign val="superscript"/>
        <sz val="12"/>
        <rFont val="Times New Roman"/>
        <family val="1"/>
      </rPr>
      <t>(H)</t>
    </r>
  </si>
  <si>
    <r>
      <t>YbPO</t>
    </r>
    <r>
      <rPr>
        <vertAlign val="subscript"/>
        <sz val="12"/>
        <color indexed="8"/>
        <rFont val="Times New Roman"/>
        <family val="1"/>
      </rPr>
      <t>4</t>
    </r>
    <r>
      <rPr>
        <vertAlign val="superscript"/>
        <sz val="12"/>
        <color indexed="8"/>
        <rFont val="Times New Roman"/>
        <family val="1"/>
      </rPr>
      <t>(H)</t>
    </r>
  </si>
  <si>
    <r>
      <t>LuPO</t>
    </r>
    <r>
      <rPr>
        <vertAlign val="subscript"/>
        <sz val="12"/>
        <rFont val="Times New Roman"/>
        <family val="1"/>
      </rPr>
      <t>4</t>
    </r>
    <r>
      <rPr>
        <vertAlign val="superscript"/>
        <sz val="12"/>
        <rFont val="Times New Roman"/>
        <family val="1"/>
      </rPr>
      <t>(H)</t>
    </r>
  </si>
  <si>
    <r>
      <t>LuPO</t>
    </r>
    <r>
      <rPr>
        <vertAlign val="subscript"/>
        <sz val="12"/>
        <color indexed="8"/>
        <rFont val="Times New Roman"/>
        <family val="1"/>
      </rPr>
      <t>4</t>
    </r>
    <r>
      <rPr>
        <vertAlign val="superscript"/>
        <sz val="12"/>
        <color indexed="8"/>
        <rFont val="Times New Roman"/>
        <family val="1"/>
      </rPr>
      <t>(H)</t>
    </r>
  </si>
  <si>
    <t>core</t>
  </si>
  <si>
    <t>rim</t>
  </si>
  <si>
    <t>38, 39</t>
  </si>
  <si>
    <t>29, 34</t>
  </si>
  <si>
    <t>42, 43</t>
  </si>
  <si>
    <t>47, 50</t>
  </si>
  <si>
    <t>73, 74</t>
  </si>
  <si>
    <t>97, 98, 99</t>
  </si>
  <si>
    <t>106, 107</t>
  </si>
  <si>
    <t>108, 111, 113</t>
  </si>
  <si>
    <t>121, 122</t>
  </si>
  <si>
    <t>Spot diameter (µm)</t>
  </si>
  <si>
    <r>
      <t>Fluence (J cm</t>
    </r>
    <r>
      <rPr>
        <vertAlign val="superscript"/>
        <sz val="12"/>
        <color theme="1"/>
        <rFont val="Times New Roman"/>
        <family val="1"/>
      </rPr>
      <t>-2</t>
    </r>
    <r>
      <rPr>
        <sz val="12"/>
        <color theme="1"/>
        <rFont val="Times New Roman"/>
        <family val="1"/>
      </rPr>
      <t xml:space="preserve">) </t>
    </r>
  </si>
  <si>
    <t>Mnz1</t>
  </si>
  <si>
    <t>Mnz2</t>
  </si>
  <si>
    <t>Mnz3</t>
  </si>
  <si>
    <t>Mnz4</t>
  </si>
  <si>
    <t>Mnz5</t>
  </si>
  <si>
    <r>
      <t xml:space="preserve">All gases and aerosols are mixed in the in-house glass signal homogenizer (design of </t>
    </r>
    <r>
      <rPr>
        <b/>
        <i/>
        <sz val="12"/>
        <rFont val="Times New Roman"/>
        <family val="1"/>
      </rPr>
      <t>Tunheng and Hirata, 2004</t>
    </r>
    <r>
      <rPr>
        <sz val="12"/>
        <rFont val="Times New Roman"/>
        <family val="1"/>
      </rPr>
      <t>) right before entering torch</t>
    </r>
  </si>
  <si>
    <r>
      <t>100% He + little addition N</t>
    </r>
    <r>
      <rPr>
        <vertAlign val="subscript"/>
        <sz val="12"/>
        <rFont val="Times New Roman"/>
        <family val="1"/>
        <charset val="238"/>
      </rPr>
      <t>2</t>
    </r>
    <r>
      <rPr>
        <sz val="12"/>
        <rFont val="Times New Roman"/>
        <family val="1"/>
      </rPr>
      <t xml:space="preserve"> in the cell, Ar make-up gas combined using a Y-piece along the sample transport line to the torch.</t>
    </r>
  </si>
  <si>
    <r>
      <t>0.9 l min</t>
    </r>
    <r>
      <rPr>
        <vertAlign val="superscript"/>
        <sz val="12"/>
        <rFont val="Times New Roman"/>
        <family val="1"/>
        <charset val="238"/>
      </rPr>
      <t>-1</t>
    </r>
  </si>
  <si>
    <t>grain</t>
  </si>
  <si>
    <t>EPMA analysis</t>
  </si>
  <si>
    <t>(wt.%)</t>
  </si>
  <si>
    <t>Notes:</t>
  </si>
  <si>
    <t>corresponding Raman analysis</t>
  </si>
  <si>
    <t>comment</t>
  </si>
  <si>
    <t>LA-ICPMS analysis</t>
  </si>
  <si>
    <t>unaltered</t>
  </si>
  <si>
    <t>SUM LREE</t>
  </si>
  <si>
    <r>
      <t>P</t>
    </r>
    <r>
      <rPr>
        <b/>
        <vertAlign val="subscript"/>
        <sz val="12"/>
        <color theme="1"/>
        <rFont val="Times New Roman"/>
        <family val="1"/>
      </rPr>
      <t>2</t>
    </r>
    <r>
      <rPr>
        <b/>
        <sz val="12"/>
        <color theme="1"/>
        <rFont val="Times New Roman"/>
        <family val="1"/>
      </rPr>
      <t>O</t>
    </r>
    <r>
      <rPr>
        <b/>
        <vertAlign val="subscript"/>
        <sz val="12"/>
        <color theme="1"/>
        <rFont val="Times New Roman"/>
        <family val="1"/>
      </rPr>
      <t>5</t>
    </r>
  </si>
  <si>
    <r>
      <t>As</t>
    </r>
    <r>
      <rPr>
        <b/>
        <vertAlign val="subscript"/>
        <sz val="12"/>
        <color theme="1"/>
        <rFont val="Times New Roman"/>
        <family val="1"/>
      </rPr>
      <t>2</t>
    </r>
    <r>
      <rPr>
        <b/>
        <sz val="12"/>
        <color theme="1"/>
        <rFont val="Times New Roman"/>
        <family val="1"/>
      </rPr>
      <t>O</t>
    </r>
    <r>
      <rPr>
        <b/>
        <vertAlign val="subscript"/>
        <sz val="12"/>
        <color theme="1"/>
        <rFont val="Times New Roman"/>
        <family val="1"/>
      </rPr>
      <t>5</t>
    </r>
  </si>
  <si>
    <r>
      <t>SiO</t>
    </r>
    <r>
      <rPr>
        <b/>
        <vertAlign val="subscript"/>
        <sz val="12"/>
        <color theme="1"/>
        <rFont val="Times New Roman"/>
        <family val="1"/>
      </rPr>
      <t>2</t>
    </r>
  </si>
  <si>
    <r>
      <t>ThO</t>
    </r>
    <r>
      <rPr>
        <b/>
        <vertAlign val="subscript"/>
        <sz val="12"/>
        <color theme="1"/>
        <rFont val="Times New Roman"/>
        <family val="1"/>
      </rPr>
      <t>2</t>
    </r>
  </si>
  <si>
    <r>
      <t>UO</t>
    </r>
    <r>
      <rPr>
        <b/>
        <vertAlign val="subscript"/>
        <sz val="12"/>
        <color theme="1"/>
        <rFont val="Times New Roman"/>
        <family val="1"/>
      </rPr>
      <t>2</t>
    </r>
  </si>
  <si>
    <r>
      <t>Sc</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</si>
  <si>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Y</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</si>
  <si>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La</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</si>
  <si>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Ce</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</si>
  <si>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Pr</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</si>
  <si>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Nd</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</si>
  <si>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Sm</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</si>
  <si>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Eu</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</si>
  <si>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Gd</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</si>
  <si>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Tb</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</si>
  <si>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Dy</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</si>
  <si>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Ho</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</si>
  <si>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Er</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</si>
  <si>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Tm</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</si>
  <si>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Yb</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</si>
  <si>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Lu</t>
    </r>
    <r>
      <rPr>
        <b/>
        <vertAlign val="subscript"/>
        <sz val="12"/>
        <color theme="1"/>
        <rFont val="Times New Roman"/>
        <family val="1"/>
      </rPr>
      <t>2</t>
    </r>
    <r>
      <rPr>
        <b/>
        <sz val="12"/>
        <color theme="1"/>
        <rFont val="Times New Roman"/>
        <family val="1"/>
      </rPr>
      <t>O</t>
    </r>
    <r>
      <rPr>
        <b/>
        <vertAlign val="subscript"/>
        <sz val="12"/>
        <color theme="1"/>
        <rFont val="Times New Roman"/>
        <family val="1"/>
      </rPr>
      <t>3</t>
    </r>
  </si>
  <si>
    <r>
      <t>5 ml min</t>
    </r>
    <r>
      <rPr>
        <vertAlign val="superscript"/>
        <sz val="12"/>
        <rFont val="Times New Roman"/>
        <family val="1"/>
      </rPr>
      <t>-1</t>
    </r>
  </si>
  <si>
    <r>
      <t>0.7 l min</t>
    </r>
    <r>
      <rPr>
        <vertAlign val="superscript"/>
        <sz val="12"/>
        <rFont val="Times New Roman"/>
        <family val="1"/>
      </rPr>
      <t>-1</t>
    </r>
  </si>
  <si>
    <r>
      <t>Cell carrier gas flow (l min</t>
    </r>
    <r>
      <rPr>
        <vertAlign val="superscript"/>
        <sz val="12"/>
        <color theme="1"/>
        <rFont val="Times New Roman"/>
        <family val="1"/>
      </rPr>
      <t>-1</t>
    </r>
    <r>
      <rPr>
        <sz val="12"/>
        <color theme="1"/>
        <rFont val="Times New Roman"/>
        <family val="1"/>
      </rPr>
      <t xml:space="preserve">) </t>
    </r>
  </si>
  <si>
    <r>
      <t>Ar make-up gas flow (l min</t>
    </r>
    <r>
      <rPr>
        <vertAlign val="superscript"/>
        <sz val="12"/>
        <color theme="1"/>
        <rFont val="Times New Roman"/>
        <family val="1"/>
      </rPr>
      <t>-1</t>
    </r>
    <r>
      <rPr>
        <sz val="12"/>
        <color theme="1"/>
        <rFont val="Times New Roman"/>
        <family val="1"/>
      </rPr>
      <t xml:space="preserve">) </t>
    </r>
  </si>
  <si>
    <r>
      <t>N</t>
    </r>
    <r>
      <rPr>
        <vertAlign val="subscript"/>
        <sz val="12"/>
        <color theme="1"/>
        <rFont val="Times New Roman"/>
        <family val="1"/>
      </rPr>
      <t>2</t>
    </r>
    <r>
      <rPr>
        <sz val="12"/>
        <color theme="1"/>
        <rFont val="Times New Roman"/>
        <family val="1"/>
      </rPr>
      <t xml:space="preserve"> flow (ml min</t>
    </r>
    <r>
      <rPr>
        <vertAlign val="superscript"/>
        <sz val="12"/>
        <color theme="1"/>
        <rFont val="Times New Roman"/>
        <family val="1"/>
      </rPr>
      <t>-1</t>
    </r>
    <r>
      <rPr>
        <sz val="12"/>
        <color theme="1"/>
        <rFont val="Times New Roman"/>
        <family val="1"/>
      </rPr>
      <t xml:space="preserve">) </t>
    </r>
  </si>
  <si>
    <t xml:space="preserve">Atoms per formula unit on the basis of 4 oxygens (apfu) </t>
  </si>
  <si>
    <t>altered</t>
  </si>
  <si>
    <r>
      <t>SO</t>
    </r>
    <r>
      <rPr>
        <b/>
        <vertAlign val="subscript"/>
        <sz val="12"/>
        <color theme="1"/>
        <rFont val="Times New Roman"/>
        <family val="1"/>
      </rPr>
      <t>3</t>
    </r>
  </si>
  <si>
    <t>n.a.</t>
  </si>
  <si>
    <r>
      <t>Peak and background time (s)</t>
    </r>
    <r>
      <rPr>
        <vertAlign val="superscript"/>
        <sz val="12"/>
        <rFont val="Times New Roman"/>
        <family val="1"/>
      </rPr>
      <t>(1)</t>
    </r>
  </si>
  <si>
    <t>anhydrite</t>
  </si>
  <si>
    <t>SUM REE + Y</t>
  </si>
  <si>
    <t>b.d. - below detection limit</t>
  </si>
  <si>
    <t>built-in 2-volume cell HelEx II, 100x100 mm</t>
  </si>
  <si>
    <t>1 inch resin mounts, 0.05 µm polish to finish</t>
  </si>
  <si>
    <r>
      <t xml:space="preserve">van Achterbergh E., Ryan C.G., Jackson S.E., Griffin W.L. (2001) Data reduction software for LA-ICP-MS. In: Sylvester, P.J. (Ed.) Laser ablation-ICPMS in the earth sciences: principles and applications. </t>
    </r>
    <r>
      <rPr>
        <i/>
        <sz val="12"/>
        <rFont val="Times New Roman"/>
        <family val="1"/>
      </rPr>
      <t>Mineralogical Association of Canada</t>
    </r>
    <r>
      <rPr>
        <sz val="12"/>
        <rFont val="Times New Roman"/>
        <family val="1"/>
      </rPr>
      <t>, 239–243</t>
    </r>
  </si>
  <si>
    <t xml:space="preserve"> b.d. - below detection limit</t>
  </si>
  <si>
    <r>
      <rPr>
        <vertAlign val="superscript"/>
        <sz val="12"/>
        <color indexed="8"/>
        <rFont val="Times New Roman"/>
        <family val="1"/>
      </rPr>
      <t>(H)</t>
    </r>
    <r>
      <rPr>
        <sz val="12"/>
        <color indexed="8"/>
        <rFont val="Times New Roman"/>
        <family val="1"/>
      </rPr>
      <t xml:space="preserve"> - synthetic REE phosphate provided by D.E. Harlov</t>
    </r>
  </si>
  <si>
    <t>n.a. - not available</t>
  </si>
  <si>
    <t xml:space="preserve"> &lt; 4 ns</t>
  </si>
  <si>
    <r>
      <t>3.5 J cm</t>
    </r>
    <r>
      <rPr>
        <vertAlign val="superscript"/>
        <sz val="12"/>
        <rFont val="Times New Roman"/>
        <family val="1"/>
      </rPr>
      <t xml:space="preserve">-2 </t>
    </r>
  </si>
  <si>
    <t>5 Hz</t>
  </si>
  <si>
    <t>20 s</t>
  </si>
  <si>
    <r>
      <t xml:space="preserve">low mass resolution mode (m/Δm = 300: </t>
    </r>
    <r>
      <rPr>
        <vertAlign val="superscript"/>
        <sz val="12"/>
        <color theme="1"/>
        <rFont val="Times New Roman"/>
        <family val="1"/>
      </rPr>
      <t>75</t>
    </r>
    <r>
      <rPr>
        <sz val="12"/>
        <color theme="1"/>
        <rFont val="Times New Roman"/>
        <family val="1"/>
      </rPr>
      <t xml:space="preserve">As, </t>
    </r>
    <r>
      <rPr>
        <vertAlign val="superscript"/>
        <sz val="12"/>
        <color theme="1"/>
        <rFont val="Times New Roman"/>
        <family val="1"/>
      </rPr>
      <t>90</t>
    </r>
    <r>
      <rPr>
        <sz val="12"/>
        <color theme="1"/>
        <rFont val="Times New Roman"/>
        <family val="1"/>
      </rPr>
      <t xml:space="preserve">Zr, </t>
    </r>
    <r>
      <rPr>
        <vertAlign val="superscript"/>
        <sz val="12"/>
        <color theme="1"/>
        <rFont val="Times New Roman"/>
        <family val="1"/>
      </rPr>
      <t>93</t>
    </r>
    <r>
      <rPr>
        <sz val="12"/>
        <color theme="1"/>
        <rFont val="Times New Roman"/>
        <family val="1"/>
      </rPr>
      <t xml:space="preserve">Nb, </t>
    </r>
    <r>
      <rPr>
        <vertAlign val="superscript"/>
        <sz val="12"/>
        <color theme="1"/>
        <rFont val="Times New Roman"/>
        <family val="1"/>
      </rPr>
      <t>139</t>
    </r>
    <r>
      <rPr>
        <sz val="12"/>
        <color theme="1"/>
        <rFont val="Times New Roman"/>
        <family val="1"/>
      </rPr>
      <t xml:space="preserve">La, </t>
    </r>
    <r>
      <rPr>
        <vertAlign val="superscript"/>
        <sz val="12"/>
        <color theme="1"/>
        <rFont val="Times New Roman"/>
        <family val="1"/>
      </rPr>
      <t>140</t>
    </r>
    <r>
      <rPr>
        <sz val="12"/>
        <color theme="1"/>
        <rFont val="Times New Roman"/>
        <family val="1"/>
      </rPr>
      <t xml:space="preserve">Ce, </t>
    </r>
    <r>
      <rPr>
        <vertAlign val="superscript"/>
        <sz val="12"/>
        <color theme="1"/>
        <rFont val="Times New Roman"/>
        <family val="1"/>
      </rPr>
      <t>141</t>
    </r>
    <r>
      <rPr>
        <sz val="12"/>
        <color theme="1"/>
        <rFont val="Times New Roman"/>
        <family val="1"/>
      </rPr>
      <t xml:space="preserve">Pr, </t>
    </r>
    <r>
      <rPr>
        <vertAlign val="superscript"/>
        <sz val="12"/>
        <color theme="1"/>
        <rFont val="Times New Roman"/>
        <family val="1"/>
      </rPr>
      <t>146</t>
    </r>
    <r>
      <rPr>
        <sz val="12"/>
        <color theme="1"/>
        <rFont val="Times New Roman"/>
        <family val="1"/>
      </rPr>
      <t xml:space="preserve">Nd, </t>
    </r>
    <r>
      <rPr>
        <vertAlign val="superscript"/>
        <sz val="12"/>
        <color theme="1"/>
        <rFont val="Times New Roman"/>
        <family val="1"/>
      </rPr>
      <t>147</t>
    </r>
    <r>
      <rPr>
        <sz val="12"/>
        <color theme="1"/>
        <rFont val="Times New Roman"/>
        <family val="1"/>
      </rPr>
      <t xml:space="preserve">Sm, </t>
    </r>
    <r>
      <rPr>
        <vertAlign val="superscript"/>
        <sz val="12"/>
        <color theme="1"/>
        <rFont val="Times New Roman"/>
        <family val="1"/>
      </rPr>
      <t>153</t>
    </r>
    <r>
      <rPr>
        <sz val="12"/>
        <color theme="1"/>
        <rFont val="Times New Roman"/>
        <family val="1"/>
      </rPr>
      <t xml:space="preserve">Eu, </t>
    </r>
    <r>
      <rPr>
        <vertAlign val="superscript"/>
        <sz val="12"/>
        <color theme="1"/>
        <rFont val="Times New Roman"/>
        <family val="1"/>
      </rPr>
      <t>157</t>
    </r>
    <r>
      <rPr>
        <sz val="12"/>
        <color theme="1"/>
        <rFont val="Times New Roman"/>
        <family val="1"/>
      </rPr>
      <t xml:space="preserve">Gd, </t>
    </r>
    <r>
      <rPr>
        <vertAlign val="superscript"/>
        <sz val="12"/>
        <color theme="1"/>
        <rFont val="Times New Roman"/>
        <family val="1"/>
      </rPr>
      <t>159</t>
    </r>
    <r>
      <rPr>
        <sz val="12"/>
        <color theme="1"/>
        <rFont val="Times New Roman"/>
        <family val="1"/>
      </rPr>
      <t xml:space="preserve">Tb, </t>
    </r>
    <r>
      <rPr>
        <vertAlign val="superscript"/>
        <sz val="12"/>
        <color theme="1"/>
        <rFont val="Times New Roman"/>
        <family val="1"/>
      </rPr>
      <t>163</t>
    </r>
    <r>
      <rPr>
        <sz val="12"/>
        <color theme="1"/>
        <rFont val="Times New Roman"/>
        <family val="1"/>
      </rPr>
      <t xml:space="preserve">Dy, </t>
    </r>
    <r>
      <rPr>
        <vertAlign val="superscript"/>
        <sz val="12"/>
        <color theme="1"/>
        <rFont val="Times New Roman"/>
        <family val="1"/>
      </rPr>
      <t>165</t>
    </r>
    <r>
      <rPr>
        <sz val="12"/>
        <color theme="1"/>
        <rFont val="Times New Roman"/>
        <family val="1"/>
      </rPr>
      <t xml:space="preserve">Ho, </t>
    </r>
    <r>
      <rPr>
        <vertAlign val="superscript"/>
        <sz val="12"/>
        <color theme="1"/>
        <rFont val="Times New Roman"/>
        <family val="1"/>
      </rPr>
      <t>166</t>
    </r>
    <r>
      <rPr>
        <sz val="12"/>
        <color theme="1"/>
        <rFont val="Times New Roman"/>
        <family val="1"/>
      </rPr>
      <t xml:space="preserve">Er, </t>
    </r>
    <r>
      <rPr>
        <vertAlign val="superscript"/>
        <sz val="12"/>
        <color theme="1"/>
        <rFont val="Times New Roman"/>
        <family val="1"/>
      </rPr>
      <t>169</t>
    </r>
    <r>
      <rPr>
        <sz val="12"/>
        <color theme="1"/>
        <rFont val="Times New Roman"/>
        <family val="1"/>
      </rPr>
      <t xml:space="preserve">Tm, </t>
    </r>
    <r>
      <rPr>
        <vertAlign val="superscript"/>
        <sz val="12"/>
        <color theme="1"/>
        <rFont val="Times New Roman"/>
        <family val="1"/>
      </rPr>
      <t>172</t>
    </r>
    <r>
      <rPr>
        <sz val="12"/>
        <color theme="1"/>
        <rFont val="Times New Roman"/>
        <family val="1"/>
      </rPr>
      <t xml:space="preserve">Yb, </t>
    </r>
    <r>
      <rPr>
        <vertAlign val="superscript"/>
        <sz val="12"/>
        <color theme="1"/>
        <rFont val="Times New Roman"/>
        <family val="1"/>
      </rPr>
      <t>175</t>
    </r>
    <r>
      <rPr>
        <sz val="12"/>
        <color theme="1"/>
        <rFont val="Times New Roman"/>
        <family val="1"/>
      </rPr>
      <t xml:space="preserve">Lu, </t>
    </r>
    <r>
      <rPr>
        <vertAlign val="superscript"/>
        <sz val="12"/>
        <color theme="1"/>
        <rFont val="Times New Roman"/>
        <family val="1"/>
      </rPr>
      <t>178</t>
    </r>
    <r>
      <rPr>
        <sz val="12"/>
        <color theme="1"/>
        <rFont val="Times New Roman"/>
        <family val="1"/>
      </rPr>
      <t xml:space="preserve">Hf, </t>
    </r>
    <r>
      <rPr>
        <vertAlign val="superscript"/>
        <sz val="12"/>
        <color theme="1"/>
        <rFont val="Times New Roman"/>
        <family val="1"/>
      </rPr>
      <t>181</t>
    </r>
    <r>
      <rPr>
        <sz val="12"/>
        <color theme="1"/>
        <rFont val="Times New Roman"/>
        <family val="1"/>
      </rPr>
      <t xml:space="preserve">Ta, </t>
    </r>
    <r>
      <rPr>
        <vertAlign val="superscript"/>
        <sz val="12"/>
        <color theme="1"/>
        <rFont val="Times New Roman"/>
        <family val="1"/>
      </rPr>
      <t>208</t>
    </r>
    <r>
      <rPr>
        <sz val="12"/>
        <color theme="1"/>
        <rFont val="Times New Roman"/>
        <family val="1"/>
      </rPr>
      <t xml:space="preserve">Pb, </t>
    </r>
    <r>
      <rPr>
        <vertAlign val="superscript"/>
        <sz val="12"/>
        <color theme="1"/>
        <rFont val="Times New Roman"/>
        <family val="1"/>
      </rPr>
      <t>232</t>
    </r>
    <r>
      <rPr>
        <sz val="12"/>
        <color theme="1"/>
        <rFont val="Times New Roman"/>
        <family val="1"/>
      </rPr>
      <t xml:space="preserve">Th and </t>
    </r>
    <r>
      <rPr>
        <vertAlign val="superscript"/>
        <sz val="12"/>
        <color theme="1"/>
        <rFont val="Times New Roman"/>
        <family val="1"/>
      </rPr>
      <t>238</t>
    </r>
    <r>
      <rPr>
        <sz val="12"/>
        <color theme="1"/>
        <rFont val="Times New Roman"/>
        <family val="1"/>
      </rPr>
      <t>U</t>
    </r>
  </si>
  <si>
    <t>Total cations</t>
  </si>
  <si>
    <t>Total REE</t>
  </si>
  <si>
    <t>NWFP-Xtm</t>
  </si>
  <si>
    <t>Xtm1</t>
  </si>
  <si>
    <t>Xtm2</t>
  </si>
  <si>
    <t>Xtm3</t>
  </si>
  <si>
    <r>
      <t>Dy</t>
    </r>
    <r>
      <rPr>
        <b/>
        <vertAlign val="subscript"/>
        <sz val="12"/>
        <rFont val="Times New Roman"/>
        <family val="1"/>
      </rPr>
      <t>2</t>
    </r>
    <r>
      <rPr>
        <b/>
        <sz val="12"/>
        <rFont val="Times New Roman"/>
        <family val="1"/>
      </rPr>
      <t>O</t>
    </r>
    <r>
      <rPr>
        <b/>
        <vertAlign val="subscript"/>
        <sz val="12"/>
        <rFont val="Times New Roman"/>
        <family val="1"/>
      </rPr>
      <t>3</t>
    </r>
  </si>
  <si>
    <r>
      <t>Ho</t>
    </r>
    <r>
      <rPr>
        <b/>
        <vertAlign val="subscript"/>
        <sz val="12"/>
        <rFont val="Times New Roman"/>
        <family val="1"/>
      </rPr>
      <t>2</t>
    </r>
    <r>
      <rPr>
        <b/>
        <sz val="12"/>
        <rFont val="Times New Roman"/>
        <family val="1"/>
      </rPr>
      <t>O</t>
    </r>
    <r>
      <rPr>
        <b/>
        <vertAlign val="subscript"/>
        <sz val="12"/>
        <rFont val="Times New Roman"/>
        <family val="1"/>
      </rPr>
      <t>3</t>
    </r>
  </si>
  <si>
    <r>
      <t>Er</t>
    </r>
    <r>
      <rPr>
        <b/>
        <vertAlign val="subscript"/>
        <sz val="12"/>
        <rFont val="Times New Roman"/>
        <family val="1"/>
      </rPr>
      <t>2</t>
    </r>
    <r>
      <rPr>
        <b/>
        <sz val="12"/>
        <rFont val="Times New Roman"/>
        <family val="1"/>
      </rPr>
      <t>O</t>
    </r>
    <r>
      <rPr>
        <b/>
        <vertAlign val="subscript"/>
        <sz val="12"/>
        <rFont val="Times New Roman"/>
        <family val="1"/>
      </rPr>
      <t>3</t>
    </r>
  </si>
  <si>
    <r>
      <t>Tm</t>
    </r>
    <r>
      <rPr>
        <b/>
        <vertAlign val="subscript"/>
        <sz val="12"/>
        <rFont val="Times New Roman"/>
        <family val="1"/>
      </rPr>
      <t>2</t>
    </r>
    <r>
      <rPr>
        <b/>
        <sz val="12"/>
        <rFont val="Times New Roman"/>
        <family val="1"/>
      </rPr>
      <t>O</t>
    </r>
    <r>
      <rPr>
        <b/>
        <vertAlign val="subscript"/>
        <sz val="12"/>
        <rFont val="Times New Roman"/>
        <family val="1"/>
      </rPr>
      <t>3</t>
    </r>
  </si>
  <si>
    <r>
      <t>Yb</t>
    </r>
    <r>
      <rPr>
        <b/>
        <vertAlign val="subscript"/>
        <sz val="12"/>
        <rFont val="Times New Roman"/>
        <family val="1"/>
      </rPr>
      <t>2</t>
    </r>
    <r>
      <rPr>
        <b/>
        <sz val="12"/>
        <rFont val="Times New Roman"/>
        <family val="1"/>
      </rPr>
      <t>O</t>
    </r>
    <r>
      <rPr>
        <b/>
        <vertAlign val="subscript"/>
        <sz val="12"/>
        <rFont val="Times New Roman"/>
        <family val="1"/>
      </rPr>
      <t>3</t>
    </r>
  </si>
  <si>
    <r>
      <t>Lu</t>
    </r>
    <r>
      <rPr>
        <b/>
        <vertAlign val="subscript"/>
        <sz val="12"/>
        <rFont val="Times New Roman"/>
        <family val="1"/>
      </rPr>
      <t>2</t>
    </r>
    <r>
      <rPr>
        <b/>
        <sz val="12"/>
        <rFont val="Times New Roman"/>
        <family val="1"/>
      </rPr>
      <t>O</t>
    </r>
    <r>
      <rPr>
        <b/>
        <vertAlign val="subscript"/>
        <sz val="12"/>
        <rFont val="Times New Roman"/>
        <family val="1"/>
      </rPr>
      <t>3</t>
    </r>
  </si>
  <si>
    <t>78, 79</t>
  </si>
  <si>
    <t>3, 6</t>
  </si>
  <si>
    <t>93, 94</t>
  </si>
  <si>
    <t>Raman analysis</t>
  </si>
  <si>
    <t>corresponding EPMA analysis</t>
  </si>
  <si>
    <t>corresponding LA-ICPMS analysis</t>
  </si>
  <si>
    <t>Experiment 2: 400 MPa / 450 °C / 18 days</t>
  </si>
  <si>
    <t>Experiment 3: 600 MPa / 550 °C / 8 days</t>
  </si>
  <si>
    <t>Experiment 4: 800 MPa / 650 °C / 6 days</t>
  </si>
  <si>
    <t>Ankazobe monazite</t>
  </si>
  <si>
    <t>Experiment 5: 1000 MPa / 750 °C / 4 days</t>
  </si>
  <si>
    <t>27, 28</t>
  </si>
  <si>
    <t>patchy zone</t>
  </si>
  <si>
    <t>patchy zone**</t>
  </si>
  <si>
    <t>AnkMnz</t>
  </si>
  <si>
    <t xml:space="preserve">rim </t>
  </si>
  <si>
    <t>68, 69</t>
  </si>
  <si>
    <t>* - experiments were conducted by Budzyń et al. (2015, 2017)</t>
  </si>
  <si>
    <t>** - patchy zone of xenotime from pegmatite from Piława Górna with extensive microporosity</t>
  </si>
  <si>
    <r>
      <t>As</t>
    </r>
    <r>
      <rPr>
        <b/>
        <vertAlign val="subscript"/>
        <sz val="12"/>
        <rFont val="Times New Roman"/>
        <family val="1"/>
      </rPr>
      <t>2</t>
    </r>
    <r>
      <rPr>
        <b/>
        <sz val="12"/>
        <rFont val="Times New Roman"/>
        <family val="1"/>
      </rPr>
      <t>O</t>
    </r>
    <r>
      <rPr>
        <b/>
        <vertAlign val="subscript"/>
        <sz val="12"/>
        <rFont val="Times New Roman"/>
        <family val="1"/>
      </rPr>
      <t>5</t>
    </r>
  </si>
  <si>
    <r>
      <t>Sc</t>
    </r>
    <r>
      <rPr>
        <b/>
        <vertAlign val="subscript"/>
        <sz val="12"/>
        <rFont val="Times New Roman"/>
        <family val="1"/>
      </rPr>
      <t>2</t>
    </r>
    <r>
      <rPr>
        <b/>
        <sz val="12"/>
        <rFont val="Times New Roman"/>
        <family val="1"/>
      </rPr>
      <t>O</t>
    </r>
    <r>
      <rPr>
        <b/>
        <vertAlign val="subscript"/>
        <sz val="12"/>
        <rFont val="Times New Roman"/>
        <family val="1"/>
      </rPr>
      <t>3</t>
    </r>
  </si>
  <si>
    <t>F</t>
  </si>
  <si>
    <r>
      <t>P</t>
    </r>
    <r>
      <rPr>
        <b/>
        <vertAlign val="subscript"/>
        <sz val="12"/>
        <rFont val="Times New Roman"/>
        <family val="1"/>
      </rPr>
      <t>2</t>
    </r>
    <r>
      <rPr>
        <b/>
        <sz val="12"/>
        <rFont val="Times New Roman"/>
        <family val="1"/>
      </rPr>
      <t>O</t>
    </r>
    <r>
      <rPr>
        <b/>
        <vertAlign val="subscript"/>
        <sz val="12"/>
        <rFont val="Times New Roman"/>
        <family val="1"/>
      </rPr>
      <t>5</t>
    </r>
  </si>
  <si>
    <r>
      <t>SiO</t>
    </r>
    <r>
      <rPr>
        <b/>
        <vertAlign val="subscript"/>
        <sz val="12"/>
        <rFont val="Times New Roman"/>
        <family val="1"/>
      </rPr>
      <t>2</t>
    </r>
  </si>
  <si>
    <r>
      <t>ThO</t>
    </r>
    <r>
      <rPr>
        <b/>
        <vertAlign val="subscript"/>
        <sz val="12"/>
        <rFont val="Times New Roman"/>
        <family val="1"/>
      </rPr>
      <t>2</t>
    </r>
  </si>
  <si>
    <r>
      <t>UO</t>
    </r>
    <r>
      <rPr>
        <b/>
        <vertAlign val="subscript"/>
        <sz val="12"/>
        <rFont val="Times New Roman"/>
        <family val="1"/>
      </rPr>
      <t>2</t>
    </r>
  </si>
  <si>
    <r>
      <t>Y</t>
    </r>
    <r>
      <rPr>
        <b/>
        <vertAlign val="subscript"/>
        <sz val="12"/>
        <rFont val="Times New Roman"/>
        <family val="1"/>
      </rPr>
      <t>2</t>
    </r>
    <r>
      <rPr>
        <b/>
        <sz val="12"/>
        <rFont val="Times New Roman"/>
        <family val="1"/>
      </rPr>
      <t>O</t>
    </r>
    <r>
      <rPr>
        <b/>
        <vertAlign val="subscript"/>
        <sz val="12"/>
        <rFont val="Times New Roman"/>
        <family val="1"/>
      </rPr>
      <t>3</t>
    </r>
  </si>
  <si>
    <r>
      <t>La</t>
    </r>
    <r>
      <rPr>
        <b/>
        <vertAlign val="subscript"/>
        <sz val="12"/>
        <rFont val="Times New Roman"/>
        <family val="1"/>
      </rPr>
      <t>2</t>
    </r>
    <r>
      <rPr>
        <b/>
        <sz val="12"/>
        <rFont val="Times New Roman"/>
        <family val="1"/>
      </rPr>
      <t>O</t>
    </r>
    <r>
      <rPr>
        <b/>
        <vertAlign val="subscript"/>
        <sz val="12"/>
        <rFont val="Times New Roman"/>
        <family val="1"/>
      </rPr>
      <t>3</t>
    </r>
  </si>
  <si>
    <r>
      <t>Ce</t>
    </r>
    <r>
      <rPr>
        <b/>
        <vertAlign val="subscript"/>
        <sz val="12"/>
        <rFont val="Times New Roman"/>
        <family val="1"/>
      </rPr>
      <t>2</t>
    </r>
    <r>
      <rPr>
        <b/>
        <sz val="12"/>
        <rFont val="Times New Roman"/>
        <family val="1"/>
      </rPr>
      <t>O</t>
    </r>
    <r>
      <rPr>
        <b/>
        <vertAlign val="subscript"/>
        <sz val="12"/>
        <rFont val="Times New Roman"/>
        <family val="1"/>
      </rPr>
      <t>3</t>
    </r>
  </si>
  <si>
    <r>
      <t>Pr</t>
    </r>
    <r>
      <rPr>
        <b/>
        <vertAlign val="subscript"/>
        <sz val="12"/>
        <rFont val="Times New Roman"/>
        <family val="1"/>
      </rPr>
      <t>2</t>
    </r>
    <r>
      <rPr>
        <b/>
        <sz val="12"/>
        <rFont val="Times New Roman"/>
        <family val="1"/>
      </rPr>
      <t>O</t>
    </r>
    <r>
      <rPr>
        <b/>
        <vertAlign val="subscript"/>
        <sz val="12"/>
        <rFont val="Times New Roman"/>
        <family val="1"/>
      </rPr>
      <t>3</t>
    </r>
  </si>
  <si>
    <r>
      <t>Nd</t>
    </r>
    <r>
      <rPr>
        <b/>
        <vertAlign val="subscript"/>
        <sz val="12"/>
        <rFont val="Times New Roman"/>
        <family val="1"/>
      </rPr>
      <t>2</t>
    </r>
    <r>
      <rPr>
        <b/>
        <sz val="12"/>
        <rFont val="Times New Roman"/>
        <family val="1"/>
      </rPr>
      <t>O</t>
    </r>
    <r>
      <rPr>
        <b/>
        <vertAlign val="subscript"/>
        <sz val="12"/>
        <rFont val="Times New Roman"/>
        <family val="1"/>
      </rPr>
      <t>3</t>
    </r>
  </si>
  <si>
    <r>
      <t>Sm</t>
    </r>
    <r>
      <rPr>
        <b/>
        <vertAlign val="subscript"/>
        <sz val="12"/>
        <rFont val="Times New Roman"/>
        <family val="1"/>
      </rPr>
      <t>2</t>
    </r>
    <r>
      <rPr>
        <b/>
        <sz val="12"/>
        <rFont val="Times New Roman"/>
        <family val="1"/>
      </rPr>
      <t>O</t>
    </r>
    <r>
      <rPr>
        <b/>
        <vertAlign val="subscript"/>
        <sz val="12"/>
        <rFont val="Times New Roman"/>
        <family val="1"/>
      </rPr>
      <t>3</t>
    </r>
  </si>
  <si>
    <r>
      <t>Eu</t>
    </r>
    <r>
      <rPr>
        <b/>
        <vertAlign val="subscript"/>
        <sz val="12"/>
        <rFont val="Times New Roman"/>
        <family val="1"/>
      </rPr>
      <t>2</t>
    </r>
    <r>
      <rPr>
        <b/>
        <sz val="12"/>
        <rFont val="Times New Roman"/>
        <family val="1"/>
      </rPr>
      <t>O</t>
    </r>
    <r>
      <rPr>
        <b/>
        <vertAlign val="subscript"/>
        <sz val="12"/>
        <rFont val="Times New Roman"/>
        <family val="1"/>
      </rPr>
      <t>3</t>
    </r>
  </si>
  <si>
    <r>
      <t>Gd</t>
    </r>
    <r>
      <rPr>
        <b/>
        <vertAlign val="subscript"/>
        <sz val="12"/>
        <rFont val="Times New Roman"/>
        <family val="1"/>
      </rPr>
      <t>2</t>
    </r>
    <r>
      <rPr>
        <b/>
        <sz val="12"/>
        <rFont val="Times New Roman"/>
        <family val="1"/>
      </rPr>
      <t>O</t>
    </r>
    <r>
      <rPr>
        <b/>
        <vertAlign val="subscript"/>
        <sz val="12"/>
        <rFont val="Times New Roman"/>
        <family val="1"/>
      </rPr>
      <t>3</t>
    </r>
  </si>
  <si>
    <r>
      <t>Tb</t>
    </r>
    <r>
      <rPr>
        <b/>
        <vertAlign val="subscript"/>
        <sz val="12"/>
        <rFont val="Times New Roman"/>
        <family val="1"/>
      </rPr>
      <t>2</t>
    </r>
    <r>
      <rPr>
        <b/>
        <sz val="12"/>
        <rFont val="Times New Roman"/>
        <family val="1"/>
      </rPr>
      <t>O</t>
    </r>
    <r>
      <rPr>
        <b/>
        <vertAlign val="subscript"/>
        <sz val="12"/>
        <rFont val="Times New Roman"/>
        <family val="1"/>
      </rPr>
      <t>3</t>
    </r>
  </si>
  <si>
    <r>
      <t>Ce (</t>
    </r>
    <r>
      <rPr>
        <b/>
        <sz val="12"/>
        <rFont val="Times New Roman"/>
        <family val="1"/>
        <charset val="238"/>
      </rPr>
      <t>monazite</t>
    </r>
    <r>
      <rPr>
        <sz val="12"/>
        <rFont val="Times New Roman"/>
        <family val="1"/>
      </rPr>
      <t xml:space="preserve">) and Y </t>
    </r>
    <r>
      <rPr>
        <b/>
        <sz val="12"/>
        <rFont val="Times New Roman"/>
        <family val="1"/>
        <charset val="238"/>
      </rPr>
      <t>(xenotime</t>
    </r>
    <r>
      <rPr>
        <sz val="12"/>
        <rFont val="Times New Roman"/>
        <family val="1"/>
      </rPr>
      <t>)</t>
    </r>
  </si>
  <si>
    <r>
      <t>13 µm (</t>
    </r>
    <r>
      <rPr>
        <b/>
        <sz val="12"/>
        <rFont val="Times New Roman"/>
        <family val="1"/>
        <charset val="238"/>
      </rPr>
      <t>monazite</t>
    </r>
    <r>
      <rPr>
        <sz val="12"/>
        <rFont val="Times New Roman"/>
        <family val="1"/>
      </rPr>
      <t>) and 16 µm (</t>
    </r>
    <r>
      <rPr>
        <b/>
        <sz val="12"/>
        <rFont val="Times New Roman"/>
        <family val="1"/>
        <charset val="238"/>
      </rPr>
      <t>xenotime</t>
    </r>
    <r>
      <rPr>
        <sz val="12"/>
        <rFont val="Times New Roman"/>
        <family val="1"/>
      </rPr>
      <t>)</t>
    </r>
  </si>
  <si>
    <t>Masses measured in monazite (mode)</t>
  </si>
  <si>
    <t>Masses measured in xenotime (mode)</t>
  </si>
  <si>
    <t>monazite and xenotime from experimental products</t>
  </si>
  <si>
    <t>domain</t>
  </si>
  <si>
    <t>Experiment 1: 200 MPa / 350 °C / 40 days</t>
  </si>
  <si>
    <r>
      <t>measured</t>
    </r>
    <r>
      <rPr>
        <b/>
        <vertAlign val="superscript"/>
        <sz val="12"/>
        <color theme="1"/>
        <rFont val="Times New Roman"/>
        <family val="1"/>
        <charset val="238"/>
      </rPr>
      <t>(1)</t>
    </r>
  </si>
  <si>
    <r>
      <t>calulated</t>
    </r>
    <r>
      <rPr>
        <b/>
        <vertAlign val="superscript"/>
        <sz val="12"/>
        <color theme="1"/>
        <rFont val="Times New Roman"/>
        <family val="1"/>
        <charset val="238"/>
      </rPr>
      <t>(2)</t>
    </r>
  </si>
  <si>
    <r>
      <rPr>
        <vertAlign val="superscript"/>
        <sz val="12"/>
        <color theme="1"/>
        <rFont val="Times New Roman"/>
        <family val="1"/>
      </rPr>
      <t>(1)</t>
    </r>
    <r>
      <rPr>
        <sz val="12"/>
        <color theme="1"/>
        <rFont val="Times New Roman"/>
        <family val="1"/>
      </rPr>
      <t xml:space="preserve"> - measured FWHH values corrected according to instrumental broadening (after Nasdala et al. 2001)</t>
    </r>
  </si>
  <si>
    <t>Xenotime, 15 kV, 100 nA, 3 µm</t>
  </si>
  <si>
    <t>SUD7A Xtm</t>
  </si>
  <si>
    <r>
      <rPr>
        <b/>
        <i/>
        <sz val="12"/>
        <rFont val="Times New Roman"/>
        <family val="1"/>
      </rPr>
      <t>v</t>
    </r>
    <r>
      <rPr>
        <b/>
        <vertAlign val="subscript"/>
        <sz val="12"/>
        <rFont val="Times New Roman"/>
        <family val="1"/>
      </rPr>
      <t>1</t>
    </r>
    <r>
      <rPr>
        <b/>
        <sz val="12"/>
        <rFont val="Times New Roman"/>
        <family val="1"/>
      </rPr>
      <t>(PO</t>
    </r>
    <r>
      <rPr>
        <b/>
        <vertAlign val="subscript"/>
        <sz val="12"/>
        <rFont val="Times New Roman"/>
        <family val="1"/>
      </rPr>
      <t>4</t>
    </r>
    <r>
      <rPr>
        <b/>
        <sz val="12"/>
        <rFont val="Times New Roman"/>
        <family val="1"/>
      </rPr>
      <t xml:space="preserve">) </t>
    </r>
  </si>
  <si>
    <r>
      <t>position [cm</t>
    </r>
    <r>
      <rPr>
        <b/>
        <vertAlign val="superscript"/>
        <sz val="12"/>
        <rFont val="Times New Roman"/>
        <family val="1"/>
      </rPr>
      <t>-1</t>
    </r>
    <r>
      <rPr>
        <b/>
        <sz val="12"/>
        <rFont val="Times New Roman"/>
        <family val="1"/>
      </rPr>
      <t>]</t>
    </r>
  </si>
  <si>
    <r>
      <t>position of v</t>
    </r>
    <r>
      <rPr>
        <b/>
        <vertAlign val="subscript"/>
        <sz val="12"/>
        <color theme="1"/>
        <rFont val="Times New Roman"/>
        <family val="1"/>
      </rPr>
      <t>1</t>
    </r>
    <r>
      <rPr>
        <b/>
        <sz val="12"/>
        <color theme="1"/>
        <rFont val="Times New Roman"/>
        <family val="1"/>
      </rPr>
      <t>(PO</t>
    </r>
    <r>
      <rPr>
        <b/>
        <vertAlign val="subscript"/>
        <sz val="12"/>
        <color theme="1"/>
        <rFont val="Times New Roman"/>
        <family val="1"/>
      </rPr>
      <t>4</t>
    </r>
    <r>
      <rPr>
        <b/>
        <sz val="12"/>
        <color theme="1"/>
        <rFont val="Times New Roman"/>
        <family val="1"/>
      </rPr>
      <t xml:space="preserve">) </t>
    </r>
  </si>
  <si>
    <r>
      <t>6.60</t>
    </r>
    <r>
      <rPr>
        <vertAlign val="superscript"/>
        <sz val="12"/>
        <color theme="1"/>
        <rFont val="Times New Roman"/>
        <family val="1"/>
      </rPr>
      <t>(u)</t>
    </r>
  </si>
  <si>
    <r>
      <t>6.23</t>
    </r>
    <r>
      <rPr>
        <vertAlign val="superscript"/>
        <sz val="12"/>
        <color theme="1"/>
        <rFont val="Times New Roman"/>
        <family val="1"/>
      </rPr>
      <t>(u)</t>
    </r>
  </si>
  <si>
    <r>
      <t>6.71</t>
    </r>
    <r>
      <rPr>
        <vertAlign val="superscript"/>
        <sz val="12"/>
        <color theme="1"/>
        <rFont val="Times New Roman"/>
        <family val="1"/>
      </rPr>
      <t>(u)</t>
    </r>
  </si>
  <si>
    <r>
      <t>6.93</t>
    </r>
    <r>
      <rPr>
        <vertAlign val="superscript"/>
        <sz val="12"/>
        <color theme="1"/>
        <rFont val="Times New Roman"/>
        <family val="1"/>
      </rPr>
      <t>(u)</t>
    </r>
  </si>
  <si>
    <t>Session 1</t>
  </si>
  <si>
    <t>Session 2</t>
  </si>
  <si>
    <t>Session 3</t>
  </si>
  <si>
    <t>Session 4</t>
  </si>
  <si>
    <r>
      <t xml:space="preserve">Notes: </t>
    </r>
    <r>
      <rPr>
        <vertAlign val="superscript"/>
        <sz val="12"/>
        <color indexed="8"/>
        <rFont val="Times New Roman"/>
        <family val="1"/>
      </rPr>
      <t>(1)</t>
    </r>
    <r>
      <rPr>
        <sz val="12"/>
        <color indexed="8"/>
        <rFont val="Times New Roman"/>
        <family val="1"/>
      </rPr>
      <t xml:space="preserve"> - background measured twice, before and after peak</t>
    </r>
    <r>
      <rPr>
        <vertAlign val="superscript"/>
        <sz val="11"/>
        <color indexed="8"/>
        <rFont val="Times New Roman"/>
        <family val="1"/>
        <charset val="238"/>
      </rPr>
      <t/>
    </r>
  </si>
  <si>
    <t>Experiment 3: 550 °C, 600 MPa, 8 days</t>
  </si>
  <si>
    <r>
      <t xml:space="preserve">Budzyń B., Konečný P. and Kozub-Budzyń G.A. (2015) Stability of monazite and disturbance of the Th-U-Pb system under experimental conditions of 250–350 °C and 200–400 MPa. </t>
    </r>
    <r>
      <rPr>
        <i/>
        <sz val="10"/>
        <color theme="1"/>
        <rFont val="Times New Roman"/>
        <family val="1"/>
      </rPr>
      <t>Annales Societatis Geologorum Poloniae</t>
    </r>
    <r>
      <rPr>
        <sz val="10"/>
        <color theme="1"/>
        <rFont val="Times New Roman"/>
        <family val="1"/>
      </rPr>
      <t xml:space="preserve">, </t>
    </r>
    <r>
      <rPr>
        <b/>
        <sz val="10"/>
        <color theme="1"/>
        <rFont val="Times New Roman"/>
        <family val="1"/>
      </rPr>
      <t>85</t>
    </r>
    <r>
      <rPr>
        <sz val="10"/>
        <color theme="1"/>
        <rFont val="Times New Roman"/>
        <family val="1"/>
      </rPr>
      <t xml:space="preserve">, 405–424. </t>
    </r>
  </si>
  <si>
    <r>
      <t xml:space="preserve">Budzyń B., Harlov D., Kozub-Budzyń G.A., Majka J. (2017). Experimental constraints on the relative stabilities of the two systems monazite-(Ce) – allanite-(Ce) – fluorapatite and xenotime-(Y) – (Y,HREE)-rich epidote – (Y,HREE)-rich fluorapatite, in high Ca and Na-Ca environments under P-T conditions of 200–1000 MPa and 450–750 °C. </t>
    </r>
    <r>
      <rPr>
        <i/>
        <sz val="10"/>
        <color theme="1"/>
        <rFont val="Times New Roman"/>
        <family val="1"/>
      </rPr>
      <t>Mineralogy and Petrology</t>
    </r>
    <r>
      <rPr>
        <sz val="10"/>
        <color theme="1"/>
        <rFont val="Times New Roman"/>
        <family val="1"/>
      </rPr>
      <t xml:space="preserve">, </t>
    </r>
    <r>
      <rPr>
        <b/>
        <sz val="10"/>
        <color theme="1"/>
        <rFont val="Times New Roman"/>
        <family val="1"/>
      </rPr>
      <t>111</t>
    </r>
    <r>
      <rPr>
        <sz val="10"/>
        <color theme="1"/>
        <rFont val="Times New Roman"/>
        <family val="1"/>
      </rPr>
      <t>, 183–217.</t>
    </r>
  </si>
  <si>
    <r>
      <t xml:space="preserve">Ruschel K., Nasdala L., Kronz A., Hanchar J.M., Többens D.M., Škoda R., Finger F., Möller A. (2012) A Raman spectroscopic study on the structural disorder of monazite–(Ce). </t>
    </r>
    <r>
      <rPr>
        <i/>
        <sz val="10"/>
        <color theme="1"/>
        <rFont val="Times New Roman"/>
        <family val="1"/>
      </rPr>
      <t>Mineralogy and Petrology</t>
    </r>
    <r>
      <rPr>
        <sz val="10"/>
        <color theme="1"/>
        <rFont val="Times New Roman"/>
        <family val="1"/>
      </rPr>
      <t xml:space="preserve">, </t>
    </r>
    <r>
      <rPr>
        <b/>
        <sz val="10"/>
        <color theme="1"/>
        <rFont val="Times New Roman"/>
        <family val="1"/>
      </rPr>
      <t>105</t>
    </r>
    <r>
      <rPr>
        <sz val="10"/>
        <color theme="1"/>
        <rFont val="Times New Roman"/>
        <family val="1"/>
      </rPr>
      <t xml:space="preserve">, 41–55. </t>
    </r>
  </si>
  <si>
    <r>
      <t xml:space="preserve">Nasdala L., Wenzel M., Vavra G., Irmer G., Wenzel T., Kober B. (2001) Metamictisation of natural zircon: accumulation versus thermal annealing of radioactivity-induced damage. </t>
    </r>
    <r>
      <rPr>
        <i/>
        <sz val="10"/>
        <color theme="1"/>
        <rFont val="Times New Roman"/>
        <family val="1"/>
      </rPr>
      <t>Contributions to Mineralogy and Petrology</t>
    </r>
    <r>
      <rPr>
        <sz val="10"/>
        <color theme="1"/>
        <rFont val="Times New Roman"/>
        <family val="1"/>
      </rPr>
      <t xml:space="preserve">, </t>
    </r>
    <r>
      <rPr>
        <b/>
        <sz val="10"/>
        <color theme="1"/>
        <rFont val="Times New Roman"/>
        <family val="1"/>
      </rPr>
      <t>141</t>
    </r>
    <r>
      <rPr>
        <sz val="10"/>
        <color theme="1"/>
        <rFont val="Times New Roman"/>
        <family val="1"/>
      </rPr>
      <t xml:space="preserve">, 125–144 </t>
    </r>
  </si>
  <si>
    <r>
      <t xml:space="preserve">Horstwood M.S.A., Košler J., Gehrels G., Jackson S.E., McLean N.M., Paton C., Pearson N.J., Sircombe K., Sylvester P., Vermeesch P., Bowring J.F., Condon D.J., Schoene B. (2016) Community‐Derived Standards for LA‐ICP‐MS U‐(Th‐)Pb Geochronology – Uncertainty Propagation, Age Interpretation and Data Reporting. </t>
    </r>
    <r>
      <rPr>
        <i/>
        <sz val="12"/>
        <rFont val="Times New Roman"/>
        <family val="1"/>
      </rPr>
      <t xml:space="preserve">Geostandards and Geoanalytical Research, </t>
    </r>
    <r>
      <rPr>
        <b/>
        <sz val="12"/>
        <rFont val="Times New Roman"/>
        <family val="1"/>
      </rPr>
      <t>40</t>
    </r>
    <r>
      <rPr>
        <sz val="12"/>
        <rFont val="Times New Roman"/>
        <family val="1"/>
      </rPr>
      <t>, 311-332</t>
    </r>
  </si>
  <si>
    <r>
      <t xml:space="preserve">Tunheng A., Hirata T. (2004) Development of signal smoothing device for precise elemental analysis using laser ablation-ICP-mass spectrometry. </t>
    </r>
    <r>
      <rPr>
        <i/>
        <sz val="12"/>
        <rFont val="Times New Roman"/>
        <family val="1"/>
      </rPr>
      <t xml:space="preserve">Journal of Analytical Atomic Spectrometry, </t>
    </r>
    <r>
      <rPr>
        <b/>
        <sz val="12"/>
        <rFont val="Times New Roman"/>
        <family val="1"/>
      </rPr>
      <t>19</t>
    </r>
    <r>
      <rPr>
        <sz val="12"/>
        <rFont val="Times New Roman"/>
        <family val="1"/>
      </rPr>
      <t xml:space="preserve">, 932 </t>
    </r>
  </si>
  <si>
    <r>
      <rPr>
        <vertAlign val="superscript"/>
        <sz val="12"/>
        <color theme="1"/>
        <rFont val="Times New Roman"/>
        <family val="1"/>
      </rPr>
      <t>(u)</t>
    </r>
    <r>
      <rPr>
        <sz val="12"/>
        <color theme="1"/>
        <rFont val="Times New Roman"/>
        <family val="1"/>
      </rPr>
      <t xml:space="preserve"> - uncorrected FWHH values. Data could only be corrected for instrumental broadening if raw values were above 7.00 cm</t>
    </r>
    <r>
      <rPr>
        <vertAlign val="superscript"/>
        <sz val="12"/>
        <color theme="1"/>
        <rFont val="Times New Roman"/>
        <family val="1"/>
      </rPr>
      <t>-1</t>
    </r>
    <r>
      <rPr>
        <sz val="12"/>
        <color theme="1"/>
        <rFont val="Times New Roman"/>
        <family val="1"/>
      </rPr>
      <t>.</t>
    </r>
  </si>
  <si>
    <r>
      <rPr>
        <vertAlign val="superscript"/>
        <sz val="12"/>
        <color theme="1"/>
        <rFont val="Times New Roman"/>
        <family val="1"/>
      </rPr>
      <t>(2)</t>
    </r>
    <r>
      <rPr>
        <sz val="12"/>
        <color theme="1"/>
        <rFont val="Times New Roman"/>
        <family val="1"/>
      </rPr>
      <t xml:space="preserve"> - Chemical broadening: FWHH values calculated based on compositional data of monazite {FWHH [cm-1] = 3.95 + 26.66 × (Th + U + Ca + Pb) [apfu] after Ruschel et al. 2012}</t>
    </r>
  </si>
  <si>
    <r>
      <t>measured FWHM [cm</t>
    </r>
    <r>
      <rPr>
        <b/>
        <vertAlign val="superscript"/>
        <sz val="12"/>
        <rFont val="Times New Roman"/>
        <family val="1"/>
      </rPr>
      <t>-1</t>
    </r>
    <r>
      <rPr>
        <b/>
        <sz val="12"/>
        <rFont val="Times New Roman"/>
        <family val="1"/>
      </rPr>
      <t>]</t>
    </r>
  </si>
  <si>
    <r>
      <t>FWHM (cm</t>
    </r>
    <r>
      <rPr>
        <b/>
        <vertAlign val="superscript"/>
        <sz val="12"/>
        <color theme="1"/>
        <rFont val="Times New Roman"/>
        <family val="1"/>
      </rPr>
      <t>-1</t>
    </r>
    <r>
      <rPr>
        <b/>
        <sz val="12"/>
        <color theme="1"/>
        <rFont val="Times New Roman"/>
        <family val="1"/>
      </rPr>
      <t xml:space="preserve">) of </t>
    </r>
    <r>
      <rPr>
        <b/>
        <i/>
        <sz val="12"/>
        <color theme="1"/>
        <rFont val="Times New Roman"/>
        <family val="1"/>
      </rPr>
      <t>v</t>
    </r>
    <r>
      <rPr>
        <b/>
        <vertAlign val="subscript"/>
        <sz val="12"/>
        <color theme="1"/>
        <rFont val="Times New Roman"/>
        <family val="1"/>
      </rPr>
      <t>1</t>
    </r>
    <r>
      <rPr>
        <b/>
        <sz val="12"/>
        <color theme="1"/>
        <rFont val="Times New Roman"/>
        <family val="1"/>
      </rPr>
      <t>(PO</t>
    </r>
    <r>
      <rPr>
        <b/>
        <vertAlign val="subscript"/>
        <sz val="12"/>
        <color theme="1"/>
        <rFont val="Times New Roman"/>
        <family val="1"/>
      </rPr>
      <t>4</t>
    </r>
    <r>
      <rPr>
        <b/>
        <sz val="12"/>
        <color theme="1"/>
        <rFont val="Times New Roman"/>
        <family val="1"/>
      </rPr>
      <t>)</t>
    </r>
  </si>
  <si>
    <t>alterd</t>
  </si>
  <si>
    <t>(Th+U+Ca+Pb)</t>
  </si>
  <si>
    <r>
      <rPr>
        <vertAlign val="superscript"/>
        <sz val="12"/>
        <color theme="1"/>
        <rFont val="Times New Roman"/>
        <family val="1"/>
      </rPr>
      <t>*</t>
    </r>
    <r>
      <rPr>
        <sz val="12"/>
        <color theme="1"/>
        <rFont val="Times New Roman"/>
        <family val="1"/>
      </rPr>
      <t xml:space="preserve"> - experiments were conducted by Budzyń </t>
    </r>
    <r>
      <rPr>
        <i/>
        <sz val="12"/>
        <color theme="1"/>
        <rFont val="Times New Roman"/>
        <family val="1"/>
      </rPr>
      <t>et al.</t>
    </r>
    <r>
      <rPr>
        <sz val="12"/>
        <color theme="1"/>
        <rFont val="Times New Roman"/>
        <family val="1"/>
      </rPr>
      <t xml:space="preserve"> (2015, 2017)</t>
    </r>
  </si>
  <si>
    <t xml:space="preserve">Budzyń, B., Konečný, P., &amp; Kozub-Budzyń, G.A., 2015. Stability of monazite and disturbance of the Th-U-Pb system under experimental conditions of 250–350 °C and 200–400 MPa. Annales Societatis Geologorum Poloniae, 85: 405–424 </t>
  </si>
  <si>
    <r>
      <t xml:space="preserve">Budzyń, B., Harlov, D., Kozub-Budzyń, G.A., &amp; Majka, J., 2017. Experimental constraints on the relative stabilities of the two systems monazite-(Ce) – allanite-(Ce) – fluorapatite and xenotime-(Y) – (Y,HREE)-rich epidote – (Y,HREE)-rich fluorapatite, in high Ca and Na-Ca environments under P-T conditions of 200–1000 MPa and 450–750 °C. </t>
    </r>
    <r>
      <rPr>
        <i/>
        <sz val="10"/>
        <color theme="1"/>
        <rFont val="Times New Roman"/>
        <family val="1"/>
      </rPr>
      <t>Mineralogy and Petrology</t>
    </r>
    <r>
      <rPr>
        <sz val="10"/>
        <color theme="1"/>
        <rFont val="Times New Roman"/>
        <family val="1"/>
      </rPr>
      <t>, 111: 183–217</t>
    </r>
  </si>
  <si>
    <r>
      <t xml:space="preserve">Budzyń, B., Konečný, P. &amp; Kozub-Budzyń, G.A., 2015. Stability of monazite and disturbance of the Th-U-Pb system under experimental conditions of 250–350 °C and 200–400 MPa. </t>
    </r>
    <r>
      <rPr>
        <i/>
        <sz val="10"/>
        <color theme="1"/>
        <rFont val="Times New Roman"/>
        <family val="1"/>
      </rPr>
      <t>Annales Societatis Geologorum Poloniae</t>
    </r>
    <r>
      <rPr>
        <sz val="10"/>
        <color theme="1"/>
        <rFont val="Times New Roman"/>
        <family val="1"/>
      </rPr>
      <t xml:space="preserve">, 85: 405–424 </t>
    </r>
  </si>
  <si>
    <r>
      <t xml:space="preserve">Budzyń, B., Harlov, D., Kozub-Budzyń, G.A., Majka, J., 2017. Experimental constraints on the relative stabilities of the two systems monazite-(Ce) – allanite-(Ce) – fluorapatite and xenotime-(Y) – (Y,HREE)-rich epidote – (Y,HREE)-rich fluorapatite, in high Ca and Na-Ca environments under P-T conditions of 200–1000 MPa and 450–750 °C. </t>
    </r>
    <r>
      <rPr>
        <i/>
        <sz val="10"/>
        <color theme="1"/>
        <rFont val="Times New Roman"/>
        <family val="1"/>
      </rPr>
      <t>Mineralogy and Petrology</t>
    </r>
    <r>
      <rPr>
        <sz val="10"/>
        <color theme="1"/>
        <rFont val="Times New Roman"/>
        <family val="1"/>
      </rPr>
      <t>, 111</t>
    </r>
    <r>
      <rPr>
        <b/>
        <sz val="10"/>
        <color theme="1"/>
        <rFont val="Times New Roman"/>
        <family val="1"/>
      </rPr>
      <t xml:space="preserve">: </t>
    </r>
    <r>
      <rPr>
        <sz val="10"/>
        <color theme="1"/>
        <rFont val="Times New Roman"/>
        <family val="1"/>
      </rPr>
      <t>183–217</t>
    </r>
  </si>
  <si>
    <r>
      <t xml:space="preserve">* - experiments were conducted by Budzyń and Kozub-Budzyń (2015) and Budzyń </t>
    </r>
    <r>
      <rPr>
        <i/>
        <sz val="12"/>
        <color theme="1"/>
        <rFont val="Times New Roman"/>
        <family val="1"/>
      </rPr>
      <t>et al.</t>
    </r>
    <r>
      <rPr>
        <sz val="12"/>
        <color theme="1"/>
        <rFont val="Times New Roman"/>
        <family val="1"/>
      </rPr>
      <t xml:space="preserve"> (2017)</t>
    </r>
  </si>
  <si>
    <r>
      <t xml:space="preserve">Budzyń, B., &amp; Kozub-Budzyń, G.A., 2015. The stability of xenotime in high Ca and Ca-Na systems, under experimental conditions of 250–350°C and 200–400 MPa: the implications for fluid-mediated low-temperature processes in granitic rocks. </t>
    </r>
    <r>
      <rPr>
        <i/>
        <sz val="10"/>
        <color theme="1"/>
        <rFont val="Times New Roman"/>
        <family val="1"/>
      </rPr>
      <t>Geological Quarterly</t>
    </r>
    <r>
      <rPr>
        <sz val="10"/>
        <color theme="1"/>
        <rFont val="Times New Roman"/>
        <family val="1"/>
      </rPr>
      <t>, 59</t>
    </r>
    <r>
      <rPr>
        <b/>
        <sz val="10"/>
        <color theme="1"/>
        <rFont val="Times New Roman"/>
        <family val="1"/>
      </rPr>
      <t>:</t>
    </r>
    <r>
      <rPr>
        <sz val="10"/>
        <color theme="1"/>
        <rFont val="Times New Roman"/>
        <family val="1"/>
      </rPr>
      <t xml:space="preserve"> 316–324 </t>
    </r>
  </si>
  <si>
    <r>
      <t xml:space="preserve">Budzyń, B., Harlov, D., Kozub-Budzyń, G.A., &amp; Majka, J., 2017. Experimental constraints on the relative stabilities of the two systems monazite-(Ce) – allanite-(Ce) – fluorapatite and xenotime-(Y) – (Y,HREE)-rich epidote – (Y,HREE)-rich fluorapatite, in high Ca and Na-Ca environments under P-T conditions of 200–1000 MPa and 450–750 °C. </t>
    </r>
    <r>
      <rPr>
        <i/>
        <sz val="10"/>
        <color theme="1"/>
        <rFont val="Times New Roman"/>
        <family val="1"/>
      </rPr>
      <t>Mineralogy and Petrology</t>
    </r>
    <r>
      <rPr>
        <sz val="10"/>
        <color theme="1"/>
        <rFont val="Times New Roman"/>
        <family val="1"/>
      </rPr>
      <t>, 111:</t>
    </r>
    <r>
      <rPr>
        <b/>
        <sz val="10"/>
        <color theme="1"/>
        <rFont val="Times New Roman"/>
        <family val="1"/>
      </rPr>
      <t xml:space="preserve"> </t>
    </r>
    <r>
      <rPr>
        <sz val="10"/>
        <color theme="1"/>
        <rFont val="Times New Roman"/>
        <family val="1"/>
      </rPr>
      <t>183–217</t>
    </r>
  </si>
  <si>
    <r>
      <t xml:space="preserve">Budzyń, B., Kozub-Budzyń, G.A., 2015. The stability of xenotime in high Ca and Ca-Na systems, under experimental conditions of 250–350°C and 200–400 MPa: the implications for fluid-mediated low-temperature processes in granitic rocks. </t>
    </r>
    <r>
      <rPr>
        <i/>
        <sz val="10"/>
        <color theme="1"/>
        <rFont val="Times New Roman"/>
        <family val="1"/>
      </rPr>
      <t>Geological Quarterly</t>
    </r>
    <r>
      <rPr>
        <sz val="10"/>
        <color theme="1"/>
        <rFont val="Times New Roman"/>
        <family val="1"/>
      </rPr>
      <t>, 59</t>
    </r>
    <r>
      <rPr>
        <b/>
        <sz val="10"/>
        <color theme="1"/>
        <rFont val="Times New Roman"/>
        <family val="1"/>
      </rPr>
      <t>:</t>
    </r>
    <r>
      <rPr>
        <sz val="10"/>
        <color theme="1"/>
        <rFont val="Times New Roman"/>
        <family val="1"/>
      </rPr>
      <t xml:space="preserve"> 316–324</t>
    </r>
  </si>
  <si>
    <r>
      <t xml:space="preserve">Budzyń, B., Harlov, D., Kozub-Budzyń, G.A., Majka, J., 2017. Experimental constraints on the relative stabilities of the two systems monazite-(Ce) – allanite-(Ce) – fluorapatite and xenotime-(Y) – (Y,HREE)-rich epidote – (Y,HREE)-rich fluorapatite, in high Ca and Na-Ca environments under P-T conditions of 200–1000 MPa and 450–750 °C. </t>
    </r>
    <r>
      <rPr>
        <i/>
        <sz val="10"/>
        <color theme="1"/>
        <rFont val="Times New Roman"/>
        <family val="1"/>
      </rPr>
      <t>Mineralogy and Petrology</t>
    </r>
    <r>
      <rPr>
        <sz val="10"/>
        <color theme="1"/>
        <rFont val="Times New Roman"/>
        <family val="1"/>
      </rPr>
      <t>, 111</t>
    </r>
    <r>
      <rPr>
        <b/>
        <sz val="10"/>
        <color theme="1"/>
        <rFont val="Times New Roman"/>
        <family val="1"/>
      </rPr>
      <t>:</t>
    </r>
    <r>
      <rPr>
        <sz val="10"/>
        <color theme="1"/>
        <rFont val="Times New Roman"/>
        <family val="1"/>
      </rPr>
      <t xml:space="preserve"> 183–217</t>
    </r>
  </si>
  <si>
    <r>
      <rPr>
        <b/>
        <sz val="12"/>
        <rFont val="Times New Roman"/>
        <family val="1"/>
        <charset val="238"/>
      </rPr>
      <t>Table S1.</t>
    </r>
    <r>
      <rPr>
        <sz val="12"/>
        <rFont val="Times New Roman"/>
        <family val="1"/>
      </rPr>
      <t xml:space="preserve"> Analytical conditions of EPMA measurements of monazite-(Ce) and xenotime-(Y); JEOL SuperProbe JXA-8230.</t>
    </r>
  </si>
  <si>
    <r>
      <rPr>
        <b/>
        <sz val="12"/>
        <color theme="1"/>
        <rFont val="Times New Roman"/>
        <family val="1"/>
        <charset val="238"/>
      </rPr>
      <t>Table S2.</t>
    </r>
    <r>
      <rPr>
        <sz val="12"/>
        <color theme="1"/>
        <rFont val="Times New Roman"/>
        <family val="1"/>
      </rPr>
      <t xml:space="preserve"> Analytical conditions of LA-ICPMS trace element analysis of monazite-(Ce) and xenotime-(Y).</t>
    </r>
  </si>
  <si>
    <r>
      <rPr>
        <b/>
        <sz val="12"/>
        <color theme="1"/>
        <rFont val="Times New Roman"/>
        <family val="1"/>
      </rPr>
      <t xml:space="preserve">Table S3. </t>
    </r>
    <r>
      <rPr>
        <sz val="12"/>
        <color theme="1"/>
        <rFont val="Times New Roman"/>
        <family val="1"/>
      </rPr>
      <t>Compositional EPMA data and corresponding Raman spots of the Burnet monazite-(Ce), monazite-(Ce) from experimental products* and the Ankazobe monazite-(Ce).</t>
    </r>
  </si>
  <si>
    <r>
      <rPr>
        <b/>
        <sz val="12"/>
        <color theme="1"/>
        <rFont val="Times New Roman"/>
        <family val="1"/>
      </rPr>
      <t>Table S4.</t>
    </r>
    <r>
      <rPr>
        <sz val="12"/>
        <color theme="1"/>
        <rFont val="Times New Roman"/>
        <family val="1"/>
      </rPr>
      <t xml:space="preserve"> LA-ICPMS data and corresponding Raman spots of the Burnet monazite-(Ce) and monazite-(Ce) from experimental products* (ppm).</t>
    </r>
  </si>
  <si>
    <t>Burnet monazite-(Ce)</t>
  </si>
  <si>
    <r>
      <rPr>
        <b/>
        <sz val="12"/>
        <color theme="1"/>
        <rFont val="Times New Roman"/>
        <family val="1"/>
      </rPr>
      <t>Table S5.</t>
    </r>
    <r>
      <rPr>
        <sz val="12"/>
        <color theme="1"/>
        <rFont val="Times New Roman"/>
        <family val="1"/>
      </rPr>
      <t xml:space="preserve"> Raman microspectroscopic data and corresponding EPMA spots and LA-ICPMS spots of the Burnet monazite-(Ce) and monazite-(Ce) from experimental products*.</t>
    </r>
  </si>
  <si>
    <t>Ankazobe monazite-(Ce)</t>
  </si>
  <si>
    <r>
      <rPr>
        <b/>
        <sz val="12"/>
        <rFont val="Times New Roman"/>
        <family val="1"/>
      </rPr>
      <t xml:space="preserve">Table S6. </t>
    </r>
    <r>
      <rPr>
        <sz val="12"/>
        <rFont val="Times New Roman"/>
        <family val="1"/>
      </rPr>
      <t>Compositional EPMA data and corresponding Raman spots of the NWFP xenotime-(Y), xenotime-(Y) from experimental products* and xenotime-(Y) from pegmatite from Piława Górna.</t>
    </r>
  </si>
  <si>
    <t>NWFP xenotime-(Y)</t>
  </si>
  <si>
    <t>Xenotime-(Y) from pegmatite from Piława Górna</t>
  </si>
  <si>
    <r>
      <rPr>
        <b/>
        <sz val="12"/>
        <color theme="1"/>
        <rFont val="Times New Roman"/>
        <family val="1"/>
      </rPr>
      <t>Table S7.</t>
    </r>
    <r>
      <rPr>
        <sz val="12"/>
        <color theme="1"/>
        <rFont val="Times New Roman"/>
        <family val="1"/>
      </rPr>
      <t xml:space="preserve"> LA-ICPMS compositional data of the NWFP xenotime-(Y) and xenotime-(Y) from experimental products* (ppm).</t>
    </r>
  </si>
  <si>
    <r>
      <rPr>
        <b/>
        <sz val="12"/>
        <rFont val="Times New Roman"/>
        <family val="1"/>
      </rPr>
      <t>Table S8.</t>
    </r>
    <r>
      <rPr>
        <sz val="12"/>
        <rFont val="Times New Roman"/>
        <family val="1"/>
      </rPr>
      <t xml:space="preserve"> Raman microspectroscopic data and corresponding EPMA spots and LA-ICPMS spots of the NWFP xenotime-(Y) and xenotime-(Y) from experimental products*.</t>
    </r>
  </si>
  <si>
    <r>
      <rPr>
        <b/>
        <sz val="12"/>
        <color theme="1"/>
        <rFont val="Times New Roman"/>
        <family val="1"/>
      </rPr>
      <t xml:space="preserve">Table S3. </t>
    </r>
    <r>
      <rPr>
        <sz val="12"/>
        <color theme="1"/>
        <rFont val="Times New Roman"/>
        <family val="1"/>
      </rPr>
      <t>Compositional EPMA data and corresponding Raman spots of the Burnet monazite-(Ce), monazite-(Ce) from experimental products and the Ankazobe monazite-(Ce).</t>
    </r>
  </si>
  <si>
    <r>
      <rPr>
        <b/>
        <sz val="12"/>
        <color theme="1"/>
        <rFont val="Times New Roman"/>
        <family val="1"/>
      </rPr>
      <t>Table S4.</t>
    </r>
    <r>
      <rPr>
        <sz val="12"/>
        <color theme="1"/>
        <rFont val="Times New Roman"/>
        <family val="1"/>
      </rPr>
      <t xml:space="preserve"> LA-ICPMS data and corresponding Raman spots of the Burnet monazite-(Ce) and monazite-(Ce) from experimental products.</t>
    </r>
  </si>
  <si>
    <r>
      <rPr>
        <b/>
        <sz val="12"/>
        <color theme="1"/>
        <rFont val="Times New Roman"/>
        <family val="1"/>
      </rPr>
      <t>Table S5.</t>
    </r>
    <r>
      <rPr>
        <sz val="12"/>
        <color theme="1"/>
        <rFont val="Times New Roman"/>
        <family val="1"/>
      </rPr>
      <t xml:space="preserve"> Raman microspectroscopic data and corresponding EPMA spots and LA-ICPMS spots of the Burnet monazite-(Ce) and monazite-(Ce) from experimental products.</t>
    </r>
  </si>
  <si>
    <r>
      <rPr>
        <b/>
        <sz val="12"/>
        <rFont val="Times New Roman"/>
        <family val="1"/>
      </rPr>
      <t xml:space="preserve">Table S6. </t>
    </r>
    <r>
      <rPr>
        <sz val="12"/>
        <rFont val="Times New Roman"/>
        <family val="1"/>
      </rPr>
      <t>Compositional EPMA data and corresponding Raman spots of the NWFP xenotime-(Y), xenotime-(Y) from experimental products and xenotime-(Y) from pegmatite from Piława Górna.</t>
    </r>
  </si>
  <si>
    <r>
      <rPr>
        <b/>
        <sz val="12"/>
        <color theme="1"/>
        <rFont val="Times New Roman"/>
        <family val="1"/>
      </rPr>
      <t>Table S7.</t>
    </r>
    <r>
      <rPr>
        <sz val="12"/>
        <color theme="1"/>
        <rFont val="Times New Roman"/>
        <family val="1"/>
      </rPr>
      <t xml:space="preserve"> LA-ICPMS compositional data of the NWFP xenotime-(Y) and xenotime-(Y) from experimental products.</t>
    </r>
  </si>
  <si>
    <r>
      <rPr>
        <b/>
        <sz val="12"/>
        <rFont val="Times New Roman"/>
        <family val="1"/>
      </rPr>
      <t>Table S8.</t>
    </r>
    <r>
      <rPr>
        <sz val="12"/>
        <rFont val="Times New Roman"/>
        <family val="1"/>
      </rPr>
      <t xml:space="preserve"> Raman microspectroscopic data and corresponding EPMA spots and LA-ICPMS spots of the NWFP xenotime-(Y) and xenotime-(Y) from experimental products.</t>
    </r>
  </si>
  <si>
    <t>Supplementary Material 1 to:</t>
  </si>
  <si>
    <r>
      <t xml:space="preserve">Tramm, F., Rzepa, G., Budzyń, B., Kozub-Budzyń, G. A., Dybaś, J. &amp; Sláma, J., 2024. Raman microspectroscopy of monazite-(Ce) and xenotime-(Y): examples from experiments and nature. </t>
    </r>
    <r>
      <rPr>
        <b/>
        <i/>
        <sz val="12"/>
        <color theme="1"/>
        <rFont val="Times New Roman"/>
        <family val="1"/>
        <charset val="238"/>
      </rPr>
      <t>Annales Societatis Geologorum Poloniae</t>
    </r>
    <r>
      <rPr>
        <b/>
        <sz val="12"/>
        <color theme="1"/>
        <rFont val="Times New Roman"/>
        <family val="1"/>
      </rPr>
      <t>, 94: 297–328.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</si>
</sst>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45">
    <font>
      <sz val="11"/>
      <color theme="1"/>
      <name val="Calibri"/>
      <family val="2"/>
      <scheme val="minor"/>
    </font>
    <font>
      <sz val="11"/>
      <color theme="1"/>
      <name val="Calibri"/>
      <family val="2"/>
      <scheme val="minor"/>
    </font>
    <font>
      <vertAlign val="superscript"/>
      <sz val="11"/>
      <color indexed="8"/>
      <name val="Times New Roman"/>
      <family val="1"/>
      <charset val="238"/>
    </font>
    <font>
      <sz val="12"/>
      <color theme="1"/>
      <name val="Times New Roman"/>
      <family val="1"/>
    </font>
    <font>
      <b/>
      <sz val="12"/>
      <color theme="1"/>
      <name val="Times New Roman"/>
      <family val="1"/>
    </font>
    <font>
      <b/>
      <sz val="12"/>
      <name val="Times New Roman"/>
      <family val="1"/>
    </font>
    <font>
      <b/>
      <i/>
      <sz val="12"/>
      <color rgb="FFFF0000"/>
      <name val="Times New Roman"/>
      <family val="1"/>
    </font>
    <font>
      <sz val="12"/>
      <name val="Times New Roman"/>
      <family val="1"/>
    </font>
    <font>
      <b/>
      <i/>
      <sz val="12"/>
      <color theme="1"/>
      <name val="Times New Roman"/>
      <family val="1"/>
    </font>
    <font>
      <b/>
      <i/>
      <sz val="12"/>
      <name val="Times New Roman"/>
      <family val="1"/>
    </font>
    <font>
      <vertAlign val="superscript"/>
      <sz val="12"/>
      <color theme="1"/>
      <name val="Times New Roman"/>
      <family val="1"/>
    </font>
    <font>
      <sz val="12"/>
      <color indexed="8"/>
      <name val="Times New Roman"/>
      <family val="1"/>
    </font>
    <font>
      <sz val="12"/>
      <color rgb="FF000000"/>
      <name val="Times New Roman"/>
      <family val="1"/>
    </font>
    <font>
      <vertAlign val="superscript"/>
      <sz val="12"/>
      <color indexed="8"/>
      <name val="Times New Roman"/>
      <family val="1"/>
    </font>
    <font>
      <vertAlign val="subscript"/>
      <sz val="12"/>
      <name val="Times New Roman"/>
      <family val="1"/>
    </font>
    <font>
      <vertAlign val="subscript"/>
      <sz val="12"/>
      <color indexed="8"/>
      <name val="Times New Roman"/>
      <family val="1"/>
    </font>
    <font>
      <vertAlign val="superscript"/>
      <sz val="12"/>
      <name val="Times New Roman"/>
      <family val="1"/>
    </font>
    <font>
      <b/>
      <sz val="12"/>
      <color theme="0" tint="-0.249977111117893"/>
      <name val="Times New Roman"/>
      <family val="1"/>
    </font>
    <font>
      <vertAlign val="subscript"/>
      <sz val="12"/>
      <name val="Times New Roman"/>
      <family val="1"/>
      <charset val="238"/>
    </font>
    <font>
      <vertAlign val="superscript"/>
      <sz val="12"/>
      <name val="Times New Roman"/>
      <family val="1"/>
      <charset val="238"/>
    </font>
    <font>
      <b/>
      <sz val="12"/>
      <color theme="1"/>
      <name val="Times New Roman"/>
      <family val="1"/>
      <charset val="238"/>
    </font>
    <font>
      <sz val="12"/>
      <color theme="1"/>
      <name val="Times New Roman"/>
      <family val="1"/>
      <charset val="238"/>
    </font>
    <font>
      <b/>
      <sz val="12"/>
      <name val="Times New Roman"/>
      <family val="1"/>
      <charset val="238"/>
    </font>
    <font>
      <sz val="12"/>
      <name val="Times New Roman"/>
      <family val="1"/>
      <charset val="238"/>
    </font>
    <font>
      <sz val="11"/>
      <color theme="1"/>
      <name val="Czcionka tekstu podstawowego"/>
      <family val="2"/>
    </font>
    <font>
      <sz val="11"/>
      <color theme="1"/>
      <name val="Calibri"/>
      <family val="2"/>
      <charset val="238"/>
      <scheme val="minor"/>
    </font>
    <font>
      <sz val="11"/>
      <name val="Calibri"/>
      <family val="2"/>
      <scheme val="minor"/>
    </font>
    <font>
      <b/>
      <vertAlign val="subscript"/>
      <sz val="12"/>
      <color theme="1"/>
      <name val="Times New Roman"/>
      <family val="1"/>
    </font>
    <font>
      <vertAlign val="subscript"/>
      <sz val="12"/>
      <color theme="1"/>
      <name val="Times New Roman"/>
      <family val="1"/>
    </font>
    <font>
      <i/>
      <sz val="12"/>
      <name val="Times New Roman"/>
      <family val="1"/>
    </font>
    <font>
      <i/>
      <vertAlign val="superscript"/>
      <sz val="12"/>
      <color theme="1"/>
      <name val="Times New Roman"/>
      <family val="1"/>
    </font>
    <font>
      <i/>
      <sz val="12"/>
      <color theme="1"/>
      <name val="Times New Roman"/>
      <family val="1"/>
    </font>
    <font>
      <sz val="12"/>
      <color rgb="FFFF0000"/>
      <name val="Times New Roman"/>
      <family val="1"/>
    </font>
    <font>
      <i/>
      <sz val="12"/>
      <color rgb="FFFF0000"/>
      <name val="Times New Roman"/>
      <family val="1"/>
    </font>
    <font>
      <b/>
      <vertAlign val="superscript"/>
      <sz val="12"/>
      <color theme="1"/>
      <name val="Times New Roman"/>
      <family val="1"/>
    </font>
    <font>
      <b/>
      <vertAlign val="subscript"/>
      <sz val="12"/>
      <name val="Times New Roman"/>
      <family val="1"/>
    </font>
    <font>
      <sz val="11"/>
      <color theme="1"/>
      <name val="Times New Roman"/>
      <family val="1"/>
    </font>
    <font>
      <sz val="10"/>
      <color theme="1"/>
      <name val="Times New Roman"/>
      <family val="1"/>
    </font>
    <font>
      <b/>
      <vertAlign val="superscript"/>
      <sz val="12"/>
      <name val="Times New Roman"/>
      <family val="1"/>
    </font>
    <font>
      <sz val="11"/>
      <name val="Times New Roman"/>
      <family val="1"/>
    </font>
    <font>
      <b/>
      <sz val="10"/>
      <color theme="1"/>
      <name val="Times New Roman"/>
      <family val="1"/>
    </font>
    <font>
      <b/>
      <i/>
      <sz val="12"/>
      <name val="Times New Roman"/>
      <family val="1"/>
      <charset val="238"/>
    </font>
    <font>
      <b/>
      <vertAlign val="superscript"/>
      <sz val="12"/>
      <color theme="1"/>
      <name val="Times New Roman"/>
      <family val="1"/>
      <charset val="238"/>
    </font>
    <font>
      <i/>
      <sz val="10"/>
      <color theme="1"/>
      <name val="Times New Roman"/>
      <family val="1"/>
    </font>
    <font>
      <b/>
      <i/>
      <sz val="12"/>
      <color theme="1"/>
      <name val="Times New Roman"/>
      <family val="1"/>
      <charset val="238"/>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4" fillId="0" borderId="0"/>
    <xf numFmtId="0" fontId="25" fillId="0" borderId="0"/>
  </cellStyleXfs>
  <cellXfs count="208">
    <xf numFmtId="0" fontId="0" fillId="0" borderId="0" xfId="0"/>
    <xf numFmtId="0" fontId="3" fillId="0" borderId="0" xfId="0" applyFont="1"/>
    <xf numFmtId="0" fontId="3" fillId="0" borderId="1" xfId="0" applyFont="1" applyBorder="1"/>
    <xf numFmtId="2" fontId="7" fillId="0" borderId="0" xfId="0" applyNumberFormat="1" applyFont="1" applyAlignment="1">
      <alignment horizontal="right"/>
    </xf>
    <xf numFmtId="0" fontId="7" fillId="0" borderId="0" xfId="0" applyFont="1"/>
    <xf numFmtId="0" fontId="3" fillId="0" borderId="0" xfId="0" applyFont="1" applyAlignment="1">
      <alignment horizontal="right"/>
    </xf>
    <xf numFmtId="2" fontId="3" fillId="0" borderId="0" xfId="0" applyNumberFormat="1" applyFont="1" applyAlignment="1">
      <alignment horizontal="right"/>
    </xf>
    <xf numFmtId="0" fontId="3" fillId="0" borderId="0" xfId="1" applyFont="1"/>
    <xf numFmtId="0" fontId="7" fillId="0" borderId="0" xfId="1" applyFont="1"/>
    <xf numFmtId="0" fontId="3" fillId="0" borderId="2" xfId="1" applyFont="1" applyBorder="1"/>
    <xf numFmtId="0" fontId="7" fillId="0" borderId="2" xfId="1" applyFont="1" applyBorder="1"/>
    <xf numFmtId="0" fontId="3" fillId="0" borderId="3" xfId="0" applyFont="1" applyBorder="1"/>
    <xf numFmtId="0" fontId="7" fillId="0" borderId="3" xfId="0" applyFont="1" applyBorder="1"/>
    <xf numFmtId="0" fontId="3" fillId="0" borderId="3" xfId="1" applyFont="1" applyBorder="1"/>
    <xf numFmtId="0" fontId="7" fillId="0" borderId="3" xfId="1" applyFont="1" applyBorder="1"/>
    <xf numFmtId="0" fontId="3" fillId="0" borderId="1" xfId="1" applyFont="1" applyBorder="1"/>
    <xf numFmtId="0" fontId="7" fillId="0" borderId="1" xfId="1" applyFont="1" applyBorder="1"/>
    <xf numFmtId="0" fontId="5" fillId="0" borderId="1" xfId="0" applyFont="1" applyBorder="1"/>
    <xf numFmtId="0" fontId="7" fillId="0" borderId="1" xfId="0" applyFont="1" applyBorder="1"/>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 fontId="12" fillId="0" borderId="0" xfId="0" applyNumberFormat="1" applyFont="1" applyAlignment="1">
      <alignment horizontal="center" vertical="center"/>
    </xf>
    <xf numFmtId="49" fontId="12" fillId="0" borderId="0" xfId="0" applyNumberFormat="1" applyFont="1" applyAlignment="1">
      <alignment horizontal="center" vertical="center"/>
    </xf>
    <xf numFmtId="1" fontId="7" fillId="0" borderId="0" xfId="0" applyNumberFormat="1" applyFont="1"/>
    <xf numFmtId="0" fontId="12" fillId="0" borderId="1" xfId="0"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3" fillId="0" borderId="0" xfId="0" applyNumberFormat="1" applyFont="1"/>
    <xf numFmtId="49" fontId="11" fillId="0" borderId="0" xfId="0" applyNumberFormat="1" applyFont="1"/>
    <xf numFmtId="0" fontId="3" fillId="0" borderId="0" xfId="0" applyFont="1" applyAlignment="1">
      <alignment horizontal="center"/>
    </xf>
    <xf numFmtId="1" fontId="7" fillId="0" borderId="0" xfId="0" applyNumberFormat="1" applyFont="1" applyAlignment="1">
      <alignment horizontal="right"/>
    </xf>
    <xf numFmtId="1" fontId="3" fillId="0" borderId="0" xfId="0" applyNumberFormat="1" applyFont="1" applyAlignment="1">
      <alignment horizontal="right"/>
    </xf>
    <xf numFmtId="164" fontId="3" fillId="0" borderId="0" xfId="0" applyNumberFormat="1" applyFont="1" applyAlignment="1">
      <alignment horizontal="right"/>
    </xf>
    <xf numFmtId="0" fontId="7" fillId="0" borderId="0" xfId="0" applyFont="1" applyAlignment="1">
      <alignment horizontal="right"/>
    </xf>
    <xf numFmtId="164" fontId="7" fillId="0" borderId="0" xfId="0" applyNumberFormat="1" applyFont="1" applyAlignment="1">
      <alignment horizontal="right"/>
    </xf>
    <xf numFmtId="0" fontId="3" fillId="0" borderId="1" xfId="0" applyFont="1" applyBorder="1" applyAlignment="1">
      <alignment horizontal="right"/>
    </xf>
    <xf numFmtId="0" fontId="7" fillId="0" borderId="0" xfId="0" applyFont="1" applyAlignment="1">
      <alignment horizontal="left"/>
    </xf>
    <xf numFmtId="0" fontId="7" fillId="0" borderId="1" xfId="0" applyFont="1" applyBorder="1" applyAlignment="1">
      <alignment horizontal="right"/>
    </xf>
    <xf numFmtId="1" fontId="7" fillId="0" borderId="1" xfId="0" applyNumberFormat="1" applyFont="1" applyBorder="1" applyAlignment="1">
      <alignment horizontal="right"/>
    </xf>
    <xf numFmtId="0" fontId="7" fillId="0" borderId="1" xfId="0" applyFont="1" applyBorder="1" applyAlignment="1">
      <alignment horizontal="left"/>
    </xf>
    <xf numFmtId="164" fontId="7" fillId="0" borderId="1" xfId="0" applyNumberFormat="1" applyFont="1" applyBorder="1" applyAlignment="1">
      <alignment horizontal="right"/>
    </xf>
    <xf numFmtId="2" fontId="7" fillId="0" borderId="1" xfId="0" applyNumberFormat="1" applyFont="1" applyBorder="1" applyAlignment="1">
      <alignment horizontal="right"/>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7" fillId="0" borderId="0" xfId="1" applyFont="1" applyAlignment="1">
      <alignment horizontal="left"/>
    </xf>
    <xf numFmtId="0" fontId="4" fillId="0" borderId="2" xfId="1" applyFont="1" applyBorder="1"/>
    <xf numFmtId="0" fontId="3" fillId="0" borderId="1" xfId="0"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2" fontId="3" fillId="0" borderId="0" xfId="0" applyNumberFormat="1" applyFont="1" applyAlignment="1">
      <alignment horizontal="right" vertical="center"/>
    </xf>
    <xf numFmtId="2" fontId="7" fillId="0" borderId="0" xfId="0" applyNumberFormat="1" applyFont="1" applyAlignment="1">
      <alignment horizontal="right" vertical="center"/>
    </xf>
    <xf numFmtId="165" fontId="3" fillId="0" borderId="0" xfId="0" applyNumberFormat="1" applyFont="1" applyAlignment="1">
      <alignment horizontal="right" vertical="center"/>
    </xf>
    <xf numFmtId="2" fontId="3"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0" fontId="4" fillId="0" borderId="0" xfId="0" applyFont="1" applyAlignment="1">
      <alignment horizontal="center" vertical="center"/>
    </xf>
    <xf numFmtId="49" fontId="4" fillId="0" borderId="0" xfId="0" applyNumberFormat="1" applyFont="1" applyAlignment="1">
      <alignment horizontal="center" vertical="center" wrapText="1"/>
    </xf>
    <xf numFmtId="0" fontId="21" fillId="0" borderId="0" xfId="1" applyFont="1"/>
    <xf numFmtId="0" fontId="23" fillId="0" borderId="0" xfId="0" applyFont="1"/>
    <xf numFmtId="0" fontId="8" fillId="0" borderId="0" xfId="0" applyFont="1" applyAlignment="1">
      <alignment horizontal="left" vertical="center"/>
    </xf>
    <xf numFmtId="0" fontId="7" fillId="0" borderId="0" xfId="0" applyFont="1" applyAlignment="1">
      <alignment horizontal="center"/>
    </xf>
    <xf numFmtId="1" fontId="3" fillId="0" borderId="1" xfId="0" applyNumberFormat="1" applyFont="1" applyBorder="1" applyAlignment="1">
      <alignment horizontal="right"/>
    </xf>
    <xf numFmtId="164" fontId="3" fillId="0" borderId="1" xfId="0" applyNumberFormat="1" applyFont="1" applyBorder="1" applyAlignment="1">
      <alignment horizontal="right"/>
    </xf>
    <xf numFmtId="2" fontId="3" fillId="0" borderId="1" xfId="0" applyNumberFormat="1" applyFont="1" applyBorder="1" applyAlignment="1">
      <alignment horizontal="right"/>
    </xf>
    <xf numFmtId="0" fontId="7" fillId="0" borderId="1" xfId="0" applyFont="1" applyBorder="1" applyAlignment="1">
      <alignment horizontal="center"/>
    </xf>
    <xf numFmtId="0" fontId="7" fillId="0" borderId="1" xfId="0" applyFont="1" applyBorder="1" applyAlignment="1">
      <alignment vertical="top"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5" fillId="0" borderId="0" xfId="0" applyFont="1"/>
    <xf numFmtId="1" fontId="6" fillId="0" borderId="0" xfId="0" applyNumberFormat="1" applyFont="1"/>
    <xf numFmtId="164" fontId="6" fillId="0" borderId="0" xfId="0" applyNumberFormat="1" applyFont="1"/>
    <xf numFmtId="0" fontId="8" fillId="0" borderId="0" xfId="0" applyFont="1" applyAlignment="1">
      <alignment horizontal="left"/>
    </xf>
    <xf numFmtId="0" fontId="5" fillId="0" borderId="0" xfId="0" applyFont="1" applyAlignment="1">
      <alignment horizontal="center" vertical="center" wrapText="1"/>
    </xf>
    <xf numFmtId="0" fontId="3" fillId="0" borderId="3" xfId="0" applyFont="1" applyBorder="1" applyAlignment="1">
      <alignment horizontal="right"/>
    </xf>
    <xf numFmtId="1" fontId="7" fillId="0" borderId="3" xfId="0" applyNumberFormat="1" applyFont="1" applyBorder="1" applyAlignment="1">
      <alignment horizontal="right"/>
    </xf>
    <xf numFmtId="1" fontId="3" fillId="0" borderId="3" xfId="0" applyNumberFormat="1" applyFont="1" applyBorder="1" applyAlignment="1">
      <alignment horizontal="right"/>
    </xf>
    <xf numFmtId="164" fontId="3" fillId="0" borderId="3" xfId="0" applyNumberFormat="1" applyFont="1" applyBorder="1" applyAlignment="1">
      <alignment horizontal="right"/>
    </xf>
    <xf numFmtId="2" fontId="3" fillId="0" borderId="3" xfId="0" applyNumberFormat="1" applyFont="1" applyBorder="1" applyAlignment="1">
      <alignment horizontal="right"/>
    </xf>
    <xf numFmtId="0" fontId="17" fillId="0" borderId="0" xfId="0" applyFont="1" applyAlignment="1">
      <alignment vertical="center"/>
    </xf>
    <xf numFmtId="2" fontId="7" fillId="0" borderId="0" xfId="0" applyNumberFormat="1" applyFont="1" applyAlignment="1">
      <alignment horizontal="center" vertical="center"/>
    </xf>
    <xf numFmtId="2" fontId="7" fillId="0" borderId="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1" xfId="0" applyNumberFormat="1" applyFont="1" applyBorder="1" applyAlignment="1">
      <alignment horizontal="center" vertical="center"/>
    </xf>
    <xf numFmtId="165" fontId="7" fillId="0" borderId="0" xfId="0" applyNumberFormat="1" applyFont="1" applyAlignment="1">
      <alignment horizontal="right" vertical="center"/>
    </xf>
    <xf numFmtId="0" fontId="26" fillId="0" borderId="0" xfId="0" applyFont="1"/>
    <xf numFmtId="0" fontId="5" fillId="0" borderId="0" xfId="0" applyFont="1" applyAlignment="1">
      <alignment horizontal="center" vertical="center"/>
    </xf>
    <xf numFmtId="0" fontId="30" fillId="0" borderId="0" xfId="0" applyFont="1" applyAlignment="1">
      <alignment horizontal="left" vertical="center"/>
    </xf>
    <xf numFmtId="0" fontId="4" fillId="0" borderId="0" xfId="0" applyFont="1" applyAlignment="1">
      <alignment horizontal="left" vertical="center"/>
    </xf>
    <xf numFmtId="165" fontId="7" fillId="0" borderId="0" xfId="0" applyNumberFormat="1" applyFont="1"/>
    <xf numFmtId="165" fontId="7" fillId="0" borderId="0" xfId="2" applyNumberFormat="1" applyFont="1"/>
    <xf numFmtId="165" fontId="7" fillId="0" borderId="1" xfId="0" applyNumberFormat="1" applyFont="1" applyBorder="1" applyAlignment="1">
      <alignment horizontal="right" vertical="center"/>
    </xf>
    <xf numFmtId="0" fontId="32" fillId="0" borderId="0" xfId="0" applyFont="1"/>
    <xf numFmtId="0" fontId="8" fillId="0" borderId="0" xfId="0" applyFont="1" applyAlignment="1">
      <alignment horizontal="center" vertical="center"/>
    </xf>
    <xf numFmtId="2" fontId="8" fillId="0" borderId="0" xfId="0" applyNumberFormat="1" applyFont="1" applyAlignment="1">
      <alignment horizontal="center" vertical="center"/>
    </xf>
    <xf numFmtId="2" fontId="8" fillId="0" borderId="0" xfId="0" applyNumberFormat="1" applyFont="1" applyAlignment="1">
      <alignment horizontal="right" vertical="center"/>
    </xf>
    <xf numFmtId="165" fontId="8" fillId="0" borderId="0" xfId="0" applyNumberFormat="1" applyFont="1" applyAlignment="1">
      <alignment horizontal="right" vertical="center"/>
    </xf>
    <xf numFmtId="2" fontId="33" fillId="0" borderId="0" xfId="0" applyNumberFormat="1" applyFont="1" applyAlignment="1">
      <alignment horizontal="right" vertical="center"/>
    </xf>
    <xf numFmtId="165" fontId="3" fillId="0" borderId="0" xfId="2" applyNumberFormat="1" applyFont="1"/>
    <xf numFmtId="165" fontId="3" fillId="0" borderId="1" xfId="2" applyNumberFormat="1" applyFont="1" applyBorder="1"/>
    <xf numFmtId="165" fontId="3" fillId="0" borderId="0" xfId="0" applyNumberFormat="1" applyFont="1"/>
    <xf numFmtId="165" fontId="3" fillId="0" borderId="1" xfId="0" applyNumberFormat="1" applyFont="1" applyBorder="1"/>
    <xf numFmtId="165" fontId="7" fillId="0" borderId="1" xfId="0" applyNumberFormat="1" applyFont="1" applyBorder="1"/>
    <xf numFmtId="165" fontId="7" fillId="0" borderId="1" xfId="2" applyNumberFormat="1" applyFont="1" applyBorder="1"/>
    <xf numFmtId="165" fontId="8" fillId="0" borderId="0" xfId="0" applyNumberFormat="1" applyFont="1"/>
    <xf numFmtId="165" fontId="8" fillId="0" borderId="0" xfId="2" applyNumberFormat="1" applyFont="1"/>
    <xf numFmtId="0" fontId="7" fillId="0" borderId="2" xfId="0" applyFont="1" applyBorder="1" applyAlignment="1">
      <alignment horizontal="center" vertical="center" wrapText="1"/>
    </xf>
    <xf numFmtId="1" fontId="7" fillId="0" borderId="0" xfId="0" applyNumberFormat="1" applyFont="1" applyAlignment="1">
      <alignment horizontal="center" vertical="center"/>
    </xf>
    <xf numFmtId="1" fontId="26" fillId="0" borderId="0" xfId="0" applyNumberFormat="1" applyFont="1" applyAlignment="1">
      <alignment horizontal="center"/>
    </xf>
    <xf numFmtId="0" fontId="3" fillId="0" borderId="0" xfId="0" applyFont="1" applyAlignment="1">
      <alignment horizontal="justify" vertical="center"/>
    </xf>
    <xf numFmtId="1" fontId="7" fillId="0" borderId="1" xfId="0" applyNumberFormat="1" applyFont="1" applyBorder="1" applyAlignment="1">
      <alignment horizontal="center"/>
    </xf>
    <xf numFmtId="166" fontId="3" fillId="0" borderId="0" xfId="0" applyNumberFormat="1" applyFont="1" applyAlignment="1">
      <alignment horizontal="right" vertical="center"/>
    </xf>
    <xf numFmtId="166" fontId="3" fillId="0" borderId="1" xfId="0" applyNumberFormat="1" applyFont="1" applyBorder="1" applyAlignment="1">
      <alignment horizontal="right" vertical="center"/>
    </xf>
    <xf numFmtId="0" fontId="8" fillId="0" borderId="0" xfId="0" applyFont="1" applyAlignment="1">
      <alignment vertical="center"/>
    </xf>
    <xf numFmtId="0" fontId="3" fillId="0" borderId="0" xfId="0" applyFont="1" applyAlignment="1">
      <alignment horizontal="left"/>
    </xf>
    <xf numFmtId="0" fontId="31" fillId="0" borderId="0" xfId="0" applyFont="1"/>
    <xf numFmtId="0" fontId="3" fillId="0" borderId="0" xfId="0" applyFont="1" applyAlignment="1">
      <alignment horizontal="right" vertical="center"/>
    </xf>
    <xf numFmtId="0" fontId="3" fillId="0" borderId="1" xfId="0" applyFont="1" applyBorder="1" applyAlignment="1">
      <alignment horizontal="righ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1" xfId="0" applyFont="1" applyBorder="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1" fillId="0" borderId="0" xfId="0" applyFont="1" applyAlignment="1">
      <alignment horizontal="left" vertical="center"/>
    </xf>
    <xf numFmtId="2" fontId="3" fillId="0" borderId="0" xfId="0" applyNumberFormat="1" applyFont="1"/>
    <xf numFmtId="2" fontId="3" fillId="0" borderId="1" xfId="0" applyNumberFormat="1" applyFont="1" applyBorder="1"/>
    <xf numFmtId="1" fontId="3" fillId="0" borderId="0" xfId="0" applyNumberFormat="1" applyFont="1" applyAlignment="1">
      <alignment horizontal="center"/>
    </xf>
    <xf numFmtId="1" fontId="3" fillId="0" borderId="1" xfId="0" applyNumberFormat="1" applyFont="1" applyBorder="1" applyAlignment="1">
      <alignment horizontal="center"/>
    </xf>
    <xf numFmtId="0" fontId="4" fillId="0" borderId="0" xfId="0" applyFont="1" applyAlignment="1">
      <alignment vertical="center"/>
    </xf>
    <xf numFmtId="166" fontId="3" fillId="0" borderId="0" xfId="0" applyNumberFormat="1" applyFont="1" applyAlignment="1">
      <alignment horizontal="right"/>
    </xf>
    <xf numFmtId="1" fontId="3" fillId="0" borderId="0" xfId="3" applyNumberFormat="1" applyFont="1"/>
    <xf numFmtId="166" fontId="3" fillId="0" borderId="0" xfId="0" applyNumberFormat="1" applyFont="1"/>
    <xf numFmtId="1" fontId="3" fillId="0" borderId="4" xfId="3" applyNumberFormat="1" applyFont="1" applyBorder="1"/>
    <xf numFmtId="0" fontId="3" fillId="0" borderId="1" xfId="0" applyFont="1" applyBorder="1" applyAlignment="1">
      <alignment horizontal="center"/>
    </xf>
    <xf numFmtId="166" fontId="7" fillId="0" borderId="0" xfId="0" applyNumberFormat="1" applyFont="1" applyAlignment="1">
      <alignment horizontal="right"/>
    </xf>
    <xf numFmtId="2" fontId="31" fillId="0" borderId="0" xfId="0" applyNumberFormat="1" applyFont="1" applyAlignment="1">
      <alignment horizontal="right"/>
    </xf>
    <xf numFmtId="2" fontId="29" fillId="0" borderId="0" xfId="0" applyNumberFormat="1" applyFont="1" applyAlignment="1">
      <alignment horizontal="right"/>
    </xf>
    <xf numFmtId="0" fontId="5" fillId="0" borderId="2"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xf>
    <xf numFmtId="0" fontId="9" fillId="0" borderId="0" xfId="0" applyFont="1"/>
    <xf numFmtId="0" fontId="31" fillId="0" borderId="1" xfId="0" applyFont="1" applyBorder="1"/>
    <xf numFmtId="1" fontId="9" fillId="0" borderId="1" xfId="0" applyNumberFormat="1" applyFont="1" applyBorder="1"/>
    <xf numFmtId="164" fontId="9" fillId="0" borderId="1" xfId="0" applyNumberFormat="1" applyFont="1" applyBorder="1"/>
    <xf numFmtId="0" fontId="9" fillId="0" borderId="1" xfId="0" applyFont="1" applyBorder="1"/>
    <xf numFmtId="1" fontId="9" fillId="0" borderId="0" xfId="0" applyNumberFormat="1" applyFont="1"/>
    <xf numFmtId="164" fontId="9" fillId="0" borderId="0" xfId="0" applyNumberFormat="1" applyFont="1"/>
    <xf numFmtId="164" fontId="7" fillId="0" borderId="0" xfId="0" applyNumberFormat="1" applyFont="1"/>
    <xf numFmtId="1" fontId="3" fillId="0" borderId="0" xfId="0" applyNumberFormat="1" applyFont="1"/>
    <xf numFmtId="164" fontId="3" fillId="0" borderId="0" xfId="0" applyNumberFormat="1" applyFont="1"/>
    <xf numFmtId="1" fontId="3" fillId="0" borderId="1" xfId="0" applyNumberFormat="1" applyFont="1" applyBorder="1"/>
    <xf numFmtId="164" fontId="3" fillId="0" borderId="1" xfId="0" applyNumberFormat="1" applyFont="1" applyBorder="1"/>
    <xf numFmtId="2" fontId="7" fillId="0" borderId="0" xfId="0" applyNumberFormat="1" applyFont="1"/>
    <xf numFmtId="1" fontId="7" fillId="0" borderId="1" xfId="0" applyNumberFormat="1" applyFont="1" applyBorder="1"/>
    <xf numFmtId="164" fontId="7" fillId="0" borderId="1" xfId="0" applyNumberFormat="1" applyFont="1" applyBorder="1"/>
    <xf numFmtId="2" fontId="7" fillId="0" borderId="1" xfId="0" applyNumberFormat="1" applyFont="1" applyBorder="1"/>
    <xf numFmtId="0" fontId="4" fillId="0" borderId="0" xfId="0" applyFont="1"/>
    <xf numFmtId="0" fontId="8" fillId="0" borderId="0" xfId="0" applyFont="1"/>
    <xf numFmtId="0" fontId="7" fillId="0" borderId="0" xfId="0" applyFont="1" applyAlignment="1">
      <alignment vertical="center"/>
    </xf>
    <xf numFmtId="0" fontId="36" fillId="0" borderId="0" xfId="0" applyFont="1"/>
    <xf numFmtId="0" fontId="8" fillId="0" borderId="3" xfId="0" applyFont="1" applyBorder="1" applyAlignment="1">
      <alignment horizontal="left" vertical="center"/>
    </xf>
    <xf numFmtId="0" fontId="3" fillId="0" borderId="3"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3" applyFont="1"/>
    <xf numFmtId="0" fontId="9" fillId="0" borderId="3" xfId="0" applyFont="1" applyBorder="1" applyAlignment="1">
      <alignment horizontal="left" vertical="center"/>
    </xf>
    <xf numFmtId="0" fontId="7" fillId="0" borderId="3" xfId="0" applyFont="1" applyBorder="1" applyAlignment="1">
      <alignment horizontal="center"/>
    </xf>
    <xf numFmtId="1" fontId="7" fillId="0" borderId="3" xfId="0" applyNumberFormat="1" applyFont="1" applyBorder="1"/>
    <xf numFmtId="0" fontId="26" fillId="0" borderId="3" xfId="0" applyFont="1" applyBorder="1"/>
    <xf numFmtId="0" fontId="39" fillId="0" borderId="0" xfId="0" applyFont="1"/>
    <xf numFmtId="0" fontId="36" fillId="0" borderId="0" xfId="0" applyFont="1" applyAlignment="1">
      <alignment horizontal="center"/>
    </xf>
    <xf numFmtId="0" fontId="31" fillId="0" borderId="0" xfId="0" applyFont="1" applyAlignment="1">
      <alignment horizontal="left"/>
    </xf>
    <xf numFmtId="0" fontId="37" fillId="0" borderId="0" xfId="0" applyFont="1" applyAlignment="1">
      <alignment vertical="center"/>
    </xf>
    <xf numFmtId="0" fontId="37" fillId="0" borderId="0" xfId="0" applyFont="1" applyAlignment="1">
      <alignment horizontal="left" vertical="center"/>
    </xf>
    <xf numFmtId="0" fontId="29" fillId="0" borderId="0" xfId="0" applyFont="1"/>
    <xf numFmtId="0" fontId="5" fillId="0" borderId="0" xfId="0" applyFont="1" applyAlignment="1">
      <alignment vertical="center"/>
    </xf>
    <xf numFmtId="0" fontId="7" fillId="0" borderId="1" xfId="0" applyFont="1" applyBorder="1" applyAlignment="1">
      <alignment vertical="center"/>
    </xf>
    <xf numFmtId="0" fontId="41" fillId="0" borderId="1" xfId="0" applyFont="1" applyBorder="1" applyAlignment="1">
      <alignment vertical="top"/>
    </xf>
    <xf numFmtId="0" fontId="21" fillId="0" borderId="0" xfId="0" applyFont="1"/>
    <xf numFmtId="0" fontId="21" fillId="0" borderId="1" xfId="0" applyFont="1" applyBorder="1"/>
    <xf numFmtId="0" fontId="5" fillId="0" borderId="1" xfId="0" applyFont="1" applyBorder="1" applyAlignment="1">
      <alignment horizontal="center" vertical="center"/>
    </xf>
    <xf numFmtId="165" fontId="7" fillId="0" borderId="0" xfId="0" applyNumberFormat="1" applyFont="1" applyAlignment="1">
      <alignment horizontal="right"/>
    </xf>
    <xf numFmtId="165" fontId="7" fillId="0" borderId="1" xfId="0" applyNumberFormat="1" applyFont="1" applyBorder="1" applyAlignment="1">
      <alignment horizontal="right"/>
    </xf>
    <xf numFmtId="0" fontId="0" fillId="0" borderId="0" xfId="0" applyAlignment="1">
      <alignment horizontal="right"/>
    </xf>
    <xf numFmtId="164" fontId="3" fillId="0" borderId="3" xfId="0" applyNumberFormat="1" applyFont="1" applyBorder="1"/>
    <xf numFmtId="164" fontId="3" fillId="0" borderId="0" xfId="3" applyNumberFormat="1" applyFont="1"/>
    <xf numFmtId="164" fontId="3" fillId="0" borderId="1" xfId="3" applyNumberFormat="1" applyFont="1" applyBorder="1"/>
    <xf numFmtId="164" fontId="3" fillId="0" borderId="0" xfId="2" applyNumberFormat="1" applyFont="1"/>
    <xf numFmtId="164" fontId="3" fillId="0" borderId="1" xfId="2" applyNumberFormat="1" applyFont="1" applyBorder="1"/>
    <xf numFmtId="164" fontId="7" fillId="0" borderId="3" xfId="0" applyNumberFormat="1" applyFont="1" applyBorder="1"/>
    <xf numFmtId="164" fontId="0" fillId="0" borderId="0" xfId="0" applyNumberFormat="1"/>
    <xf numFmtId="165" fontId="0" fillId="0" borderId="0" xfId="0" applyNumberFormat="1"/>
    <xf numFmtId="2" fontId="0" fillId="0" borderId="0" xfId="0" applyNumberFormat="1"/>
    <xf numFmtId="0" fontId="0" fillId="0" borderId="1" xfId="0" applyBorder="1"/>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cellXfs>
  <cellStyles count="4">
    <cellStyle name="Normal 2" xfId="3" xr:uid="{00000000-0005-0000-0000-000001000000}"/>
    <cellStyle name="Normalny" xfId="0" builtinId="0"/>
    <cellStyle name="Normalny 2" xfId="1" xr:uid="{00000000-0005-0000-0000-000002000000}"/>
    <cellStyle name="Normalny 3" xfId="2" xr:uid="{00000000-0005-0000-0000-000003000000}"/>
  </cellStyles>
  <dxfs count="0"/>
  <tableStyles count="0" defaultTableStyle="TableStyleMedium2" defaultPivotStyle="PivotStyleLight16"/>
  <colors>
    <mruColors>
      <color rgb="FFFF33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tabSelected="1" workbookViewId="0"/>
  </sheetViews>
  <sheetFormatPr defaultColWidth="8.85546875" defaultRowHeight="15.75"/>
  <cols>
    <col min="1" max="16384" width="8.85546875" style="1"/>
  </cols>
  <sheetData>
    <row r="2" spans="1:2">
      <c r="A2" s="96"/>
    </row>
    <row r="3" spans="1:2">
      <c r="A3" s="57"/>
    </row>
    <row r="4" spans="1:2">
      <c r="A4" s="57"/>
    </row>
    <row r="5" spans="1:2" s="138" customFormat="1">
      <c r="A5" s="138" t="s">
        <v>338</v>
      </c>
    </row>
    <row r="6" spans="1:2">
      <c r="A6" s="138" t="s">
        <v>339</v>
      </c>
    </row>
    <row r="8" spans="1:2" ht="18.75">
      <c r="A8" s="95"/>
    </row>
    <row r="9" spans="1:2" ht="18.75">
      <c r="A9" s="95"/>
    </row>
    <row r="10" spans="1:2" ht="18.75">
      <c r="A10" s="95"/>
    </row>
    <row r="11" spans="1:2" ht="18.75">
      <c r="A11" s="95"/>
    </row>
    <row r="12" spans="1:2" ht="18.75">
      <c r="A12" s="95"/>
    </row>
    <row r="13" spans="1:2">
      <c r="A13" s="133"/>
    </row>
    <row r="14" spans="1:2" ht="18.75">
      <c r="A14" s="95"/>
      <c r="B14" s="123"/>
    </row>
    <row r="15" spans="1:2">
      <c r="A15" s="166"/>
    </row>
    <row r="16" spans="1:2">
      <c r="A16" s="67" t="s">
        <v>320</v>
      </c>
    </row>
    <row r="17" spans="1:1">
      <c r="A17" s="66" t="s">
        <v>321</v>
      </c>
    </row>
    <row r="18" spans="1:1">
      <c r="A18" s="54" t="s">
        <v>332</v>
      </c>
    </row>
    <row r="19" spans="1:1">
      <c r="A19" s="122" t="s">
        <v>333</v>
      </c>
    </row>
    <row r="20" spans="1:1">
      <c r="A20" s="1" t="s">
        <v>334</v>
      </c>
    </row>
    <row r="21" spans="1:1">
      <c r="A21" s="4" t="s">
        <v>335</v>
      </c>
    </row>
    <row r="22" spans="1:1">
      <c r="A22" s="1" t="s">
        <v>336</v>
      </c>
    </row>
    <row r="23" spans="1:1">
      <c r="A23" s="4" t="s">
        <v>337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2"/>
  <sheetViews>
    <sheetView workbookViewId="0"/>
  </sheetViews>
  <sheetFormatPr defaultRowHeight="15"/>
  <cols>
    <col min="5" max="5" width="11.28515625" bestFit="1" customWidth="1"/>
    <col min="6" max="6" width="12.85546875" bestFit="1" customWidth="1"/>
    <col min="12" max="12" width="11.7109375" customWidth="1"/>
    <col min="13" max="13" width="10.28515625" customWidth="1"/>
    <col min="19" max="19" width="12.42578125" customWidth="1"/>
    <col min="20" max="20" width="10.5703125" customWidth="1"/>
    <col min="26" max="26" width="12.5703125" customWidth="1"/>
    <col min="27" max="27" width="10.28515625" customWidth="1"/>
    <col min="33" max="33" width="11.28515625" bestFit="1" customWidth="1"/>
    <col min="34" max="34" width="10.28515625" bestFit="1" customWidth="1"/>
  </cols>
  <sheetData>
    <row r="1" spans="1:34" ht="15.75">
      <c r="A1" s="67" t="s">
        <v>320</v>
      </c>
      <c r="B1" s="4"/>
      <c r="C1" s="4"/>
      <c r="D1" s="4"/>
      <c r="E1" s="4"/>
      <c r="F1" s="4"/>
      <c r="G1" s="4"/>
      <c r="H1" s="4"/>
      <c r="I1" s="4"/>
      <c r="J1" s="4"/>
      <c r="K1" s="4"/>
      <c r="L1" s="4"/>
      <c r="M1" s="4"/>
      <c r="N1" s="4"/>
      <c r="O1" s="100"/>
      <c r="P1" s="100"/>
      <c r="Q1" s="100"/>
      <c r="R1" s="100"/>
      <c r="S1" s="100"/>
      <c r="T1" s="100"/>
      <c r="U1" s="4"/>
      <c r="V1" s="4"/>
      <c r="W1" s="4"/>
      <c r="X1" s="4"/>
      <c r="Y1" s="4"/>
      <c r="Z1" s="4"/>
      <c r="AA1" s="4"/>
    </row>
    <row r="2" spans="1:34" ht="15.75">
      <c r="A2" s="67"/>
      <c r="B2" s="4"/>
      <c r="C2" s="4"/>
      <c r="D2" s="4"/>
      <c r="E2" s="4"/>
      <c r="F2" s="4"/>
      <c r="G2" s="4"/>
      <c r="H2" s="4"/>
      <c r="I2" s="4"/>
      <c r="J2" s="4"/>
      <c r="K2" s="4"/>
      <c r="L2" s="4"/>
      <c r="M2" s="4"/>
      <c r="N2" s="4"/>
      <c r="O2" s="100"/>
      <c r="P2" s="100"/>
      <c r="Q2" s="100"/>
      <c r="R2" s="100"/>
      <c r="S2" s="100"/>
      <c r="T2" s="100"/>
      <c r="U2" s="4"/>
      <c r="V2" s="4"/>
      <c r="W2" s="4"/>
      <c r="X2" s="4"/>
      <c r="Y2" s="4"/>
      <c r="Z2" s="4"/>
      <c r="AA2" s="4"/>
    </row>
    <row r="3" spans="1:34" ht="15.75">
      <c r="A3" s="17" t="s">
        <v>292</v>
      </c>
      <c r="B3" s="18"/>
      <c r="C3" s="18"/>
      <c r="D3" s="18"/>
      <c r="E3" s="18"/>
      <c r="F3" s="18"/>
      <c r="G3" s="4"/>
      <c r="H3" s="17" t="s">
        <v>293</v>
      </c>
      <c r="I3" s="18"/>
      <c r="J3" s="18"/>
      <c r="K3" s="18"/>
      <c r="L3" s="18"/>
      <c r="M3" s="18"/>
      <c r="N3" s="4"/>
      <c r="O3" s="17" t="s">
        <v>294</v>
      </c>
      <c r="P3" s="18"/>
      <c r="Q3" s="18"/>
      <c r="R3" s="18"/>
      <c r="S3" s="18"/>
      <c r="T3" s="18"/>
      <c r="U3" s="4"/>
      <c r="V3" s="17" t="s">
        <v>295</v>
      </c>
      <c r="W3" s="18"/>
      <c r="X3" s="18"/>
      <c r="Y3" s="18"/>
      <c r="Z3" s="18"/>
      <c r="AA3" s="18"/>
    </row>
    <row r="4" spans="1:34" ht="15.75">
      <c r="A4" s="18" t="s">
        <v>81</v>
      </c>
      <c r="B4" s="18"/>
      <c r="C4" s="18"/>
      <c r="D4" s="18"/>
      <c r="E4" s="18"/>
      <c r="F4" s="18"/>
      <c r="G4" s="4"/>
      <c r="H4" s="18" t="s">
        <v>81</v>
      </c>
      <c r="I4" s="18"/>
      <c r="J4" s="18"/>
      <c r="K4" s="18"/>
      <c r="L4" s="18"/>
      <c r="M4" s="18"/>
      <c r="N4" s="4"/>
      <c r="O4" s="18" t="s">
        <v>81</v>
      </c>
      <c r="P4" s="18"/>
      <c r="Q4" s="18"/>
      <c r="R4" s="18"/>
      <c r="S4" s="18"/>
      <c r="T4" s="18"/>
      <c r="U4" s="4"/>
      <c r="V4" s="18" t="s">
        <v>81</v>
      </c>
      <c r="W4" s="18"/>
      <c r="X4" s="18"/>
      <c r="Y4" s="18"/>
      <c r="Z4" s="18"/>
      <c r="AA4" s="18"/>
      <c r="AC4" s="18" t="s">
        <v>283</v>
      </c>
      <c r="AD4" s="18"/>
      <c r="AE4" s="18"/>
      <c r="AF4" s="18"/>
      <c r="AG4" s="18"/>
      <c r="AH4" s="18"/>
    </row>
    <row r="5" spans="1:34" ht="50.25">
      <c r="A5" s="19" t="s">
        <v>30</v>
      </c>
      <c r="B5" s="19" t="s">
        <v>31</v>
      </c>
      <c r="C5" s="19" t="s">
        <v>32</v>
      </c>
      <c r="D5" s="19" t="s">
        <v>33</v>
      </c>
      <c r="E5" s="19" t="s">
        <v>116</v>
      </c>
      <c r="F5" s="19" t="s">
        <v>34</v>
      </c>
      <c r="G5" s="4"/>
      <c r="H5" s="19" t="s">
        <v>30</v>
      </c>
      <c r="I5" s="19" t="s">
        <v>31</v>
      </c>
      <c r="J5" s="19" t="s">
        <v>32</v>
      </c>
      <c r="K5" s="19" t="s">
        <v>33</v>
      </c>
      <c r="L5" s="19" t="s">
        <v>116</v>
      </c>
      <c r="M5" s="19" t="s">
        <v>34</v>
      </c>
      <c r="N5" s="20"/>
      <c r="O5" s="114" t="s">
        <v>30</v>
      </c>
      <c r="P5" s="114" t="s">
        <v>31</v>
      </c>
      <c r="Q5" s="114" t="s">
        <v>32</v>
      </c>
      <c r="R5" s="114" t="s">
        <v>33</v>
      </c>
      <c r="S5" s="114" t="s">
        <v>211</v>
      </c>
      <c r="T5" s="114" t="s">
        <v>34</v>
      </c>
      <c r="U5" s="4"/>
      <c r="V5" s="114" t="s">
        <v>30</v>
      </c>
      <c r="W5" s="114" t="s">
        <v>31</v>
      </c>
      <c r="X5" s="114" t="s">
        <v>32</v>
      </c>
      <c r="Y5" s="114" t="s">
        <v>33</v>
      </c>
      <c r="Z5" s="114" t="s">
        <v>211</v>
      </c>
      <c r="AA5" s="114" t="s">
        <v>34</v>
      </c>
      <c r="AC5" s="19" t="s">
        <v>30</v>
      </c>
      <c r="AD5" s="19" t="s">
        <v>31</v>
      </c>
      <c r="AE5" s="19" t="s">
        <v>32</v>
      </c>
      <c r="AF5" s="19" t="s">
        <v>33</v>
      </c>
      <c r="AG5" s="19" t="s">
        <v>116</v>
      </c>
      <c r="AH5" s="19" t="s">
        <v>34</v>
      </c>
    </row>
    <row r="6" spans="1:34" ht="18.75">
      <c r="A6" s="21" t="s">
        <v>35</v>
      </c>
      <c r="B6" s="22" t="s">
        <v>36</v>
      </c>
      <c r="C6" s="22" t="s">
        <v>37</v>
      </c>
      <c r="D6" s="22" t="s">
        <v>121</v>
      </c>
      <c r="E6" s="23" t="s">
        <v>38</v>
      </c>
      <c r="F6" s="24">
        <v>206</v>
      </c>
      <c r="G6" s="4"/>
      <c r="H6" s="21" t="s">
        <v>35</v>
      </c>
      <c r="I6" s="21" t="s">
        <v>36</v>
      </c>
      <c r="J6" s="21" t="s">
        <v>37</v>
      </c>
      <c r="K6" s="22" t="s">
        <v>121</v>
      </c>
      <c r="L6" s="25" t="s">
        <v>38</v>
      </c>
      <c r="M6" s="24">
        <v>181.8</v>
      </c>
      <c r="N6" s="26"/>
      <c r="O6" s="22" t="s">
        <v>35</v>
      </c>
      <c r="P6" s="22" t="s">
        <v>36</v>
      </c>
      <c r="Q6" s="22" t="s">
        <v>37</v>
      </c>
      <c r="R6" s="22" t="s">
        <v>121</v>
      </c>
      <c r="S6" s="23" t="s">
        <v>38</v>
      </c>
      <c r="T6" s="115">
        <v>204.625</v>
      </c>
      <c r="U6" s="4"/>
      <c r="V6" s="22" t="s">
        <v>35</v>
      </c>
      <c r="W6" s="22" t="s">
        <v>36</v>
      </c>
      <c r="X6" s="22" t="s">
        <v>37</v>
      </c>
      <c r="Y6" s="22" t="s">
        <v>121</v>
      </c>
      <c r="Z6" s="23" t="s">
        <v>38</v>
      </c>
      <c r="AA6" s="115">
        <v>176</v>
      </c>
      <c r="AC6" s="21" t="s">
        <v>35</v>
      </c>
      <c r="AD6" s="22" t="s">
        <v>36</v>
      </c>
      <c r="AE6" s="22" t="s">
        <v>37</v>
      </c>
      <c r="AF6" s="22" t="s">
        <v>121</v>
      </c>
      <c r="AG6" s="23" t="s">
        <v>38</v>
      </c>
      <c r="AH6" s="136">
        <v>256.39999999999998</v>
      </c>
    </row>
    <row r="7" spans="1:34" ht="15.75">
      <c r="A7" s="21" t="s">
        <v>39</v>
      </c>
      <c r="B7" s="22" t="s">
        <v>40</v>
      </c>
      <c r="C7" s="22" t="s">
        <v>41</v>
      </c>
      <c r="D7" s="22" t="s">
        <v>42</v>
      </c>
      <c r="E7" s="23" t="s">
        <v>38</v>
      </c>
      <c r="F7" s="24">
        <v>319.3</v>
      </c>
      <c r="G7" s="4"/>
      <c r="H7" s="21" t="s">
        <v>39</v>
      </c>
      <c r="I7" s="21" t="s">
        <v>40</v>
      </c>
      <c r="J7" s="21" t="s">
        <v>41</v>
      </c>
      <c r="K7" s="21" t="s">
        <v>42</v>
      </c>
      <c r="L7" s="25" t="s">
        <v>38</v>
      </c>
      <c r="M7" s="24">
        <v>312.60000000000002</v>
      </c>
      <c r="N7" s="4"/>
      <c r="O7" s="22" t="s">
        <v>39</v>
      </c>
      <c r="P7" s="22" t="s">
        <v>40</v>
      </c>
      <c r="Q7" s="22" t="s">
        <v>41</v>
      </c>
      <c r="R7" s="22" t="s">
        <v>42</v>
      </c>
      <c r="S7" s="23" t="s">
        <v>38</v>
      </c>
      <c r="T7" s="115">
        <v>327.625</v>
      </c>
      <c r="U7" s="4"/>
      <c r="V7" s="22" t="s">
        <v>39</v>
      </c>
      <c r="W7" s="22" t="s">
        <v>40</v>
      </c>
      <c r="X7" s="22" t="s">
        <v>41</v>
      </c>
      <c r="Y7" s="22" t="s">
        <v>42</v>
      </c>
      <c r="Z7" s="23" t="s">
        <v>38</v>
      </c>
      <c r="AA7" s="115">
        <v>295.75</v>
      </c>
      <c r="AC7" s="21" t="s">
        <v>39</v>
      </c>
      <c r="AD7" s="22" t="s">
        <v>40</v>
      </c>
      <c r="AE7" s="22" t="s">
        <v>41</v>
      </c>
      <c r="AF7" s="22" t="s">
        <v>42</v>
      </c>
      <c r="AG7" s="23" t="s">
        <v>38</v>
      </c>
      <c r="AH7" s="136">
        <v>382.3</v>
      </c>
    </row>
    <row r="8" spans="1:34" ht="15.75">
      <c r="A8" s="21" t="s">
        <v>43</v>
      </c>
      <c r="B8" s="22" t="s">
        <v>36</v>
      </c>
      <c r="C8" s="22" t="s">
        <v>44</v>
      </c>
      <c r="D8" s="22" t="s">
        <v>45</v>
      </c>
      <c r="E8" s="23" t="s">
        <v>38</v>
      </c>
      <c r="F8" s="24">
        <v>127</v>
      </c>
      <c r="G8" s="4"/>
      <c r="H8" s="21" t="s">
        <v>43</v>
      </c>
      <c r="I8" s="21" t="s">
        <v>36</v>
      </c>
      <c r="J8" s="21" t="s">
        <v>44</v>
      </c>
      <c r="K8" s="21" t="s">
        <v>45</v>
      </c>
      <c r="L8" s="25" t="s">
        <v>38</v>
      </c>
      <c r="M8" s="24">
        <v>170.4</v>
      </c>
      <c r="N8" s="26"/>
      <c r="O8" s="22" t="s">
        <v>43</v>
      </c>
      <c r="P8" s="22" t="s">
        <v>36</v>
      </c>
      <c r="Q8" s="22" t="s">
        <v>44</v>
      </c>
      <c r="R8" s="22" t="s">
        <v>45</v>
      </c>
      <c r="S8" s="23" t="s">
        <v>38</v>
      </c>
      <c r="T8" s="116">
        <f>AVERAGE(L8:S8)</f>
        <v>170.4</v>
      </c>
      <c r="U8" s="4"/>
      <c r="V8" s="22" t="s">
        <v>43</v>
      </c>
      <c r="W8" s="22" t="s">
        <v>36</v>
      </c>
      <c r="X8" s="22" t="s">
        <v>44</v>
      </c>
      <c r="Y8" s="22" t="s">
        <v>45</v>
      </c>
      <c r="Z8" s="23" t="s">
        <v>38</v>
      </c>
      <c r="AA8" s="116">
        <v>172.5</v>
      </c>
      <c r="AC8" s="21" t="s">
        <v>43</v>
      </c>
      <c r="AD8" s="22" t="s">
        <v>36</v>
      </c>
      <c r="AE8" s="22" t="s">
        <v>44</v>
      </c>
      <c r="AF8" s="22" t="s">
        <v>45</v>
      </c>
      <c r="AG8" s="23" t="s">
        <v>38</v>
      </c>
      <c r="AH8" s="136">
        <v>133.5</v>
      </c>
    </row>
    <row r="9" spans="1:34" ht="18.75">
      <c r="A9" s="21" t="s">
        <v>46</v>
      </c>
      <c r="B9" s="22" t="s">
        <v>47</v>
      </c>
      <c r="C9" s="22" t="s">
        <v>48</v>
      </c>
      <c r="D9" s="22" t="s">
        <v>117</v>
      </c>
      <c r="E9" s="23" t="s">
        <v>49</v>
      </c>
      <c r="F9" s="24">
        <v>74.7</v>
      </c>
      <c r="G9" s="4"/>
      <c r="H9" s="21" t="s">
        <v>46</v>
      </c>
      <c r="I9" s="21" t="s">
        <v>47</v>
      </c>
      <c r="J9" s="21" t="s">
        <v>48</v>
      </c>
      <c r="K9" s="21" t="s">
        <v>118</v>
      </c>
      <c r="L9" s="25" t="s">
        <v>49</v>
      </c>
      <c r="M9" s="24">
        <v>72</v>
      </c>
      <c r="N9" s="4"/>
      <c r="O9" s="22" t="s">
        <v>46</v>
      </c>
      <c r="P9" s="22" t="s">
        <v>47</v>
      </c>
      <c r="Q9" s="22" t="s">
        <v>48</v>
      </c>
      <c r="R9" s="22" t="s">
        <v>117</v>
      </c>
      <c r="S9" s="23" t="s">
        <v>49</v>
      </c>
      <c r="T9" s="115">
        <v>65.75</v>
      </c>
      <c r="U9" s="4"/>
      <c r="V9" s="22" t="s">
        <v>46</v>
      </c>
      <c r="W9" s="22" t="s">
        <v>47</v>
      </c>
      <c r="X9" s="22" t="s">
        <v>48</v>
      </c>
      <c r="Y9" s="22" t="s">
        <v>117</v>
      </c>
      <c r="Z9" s="23" t="s">
        <v>49</v>
      </c>
      <c r="AA9" s="115">
        <v>70.25</v>
      </c>
      <c r="AC9" s="21" t="s">
        <v>46</v>
      </c>
      <c r="AD9" s="22" t="s">
        <v>47</v>
      </c>
      <c r="AE9" s="22" t="s">
        <v>48</v>
      </c>
      <c r="AF9" s="22" t="s">
        <v>117</v>
      </c>
      <c r="AG9" s="23" t="s">
        <v>49</v>
      </c>
      <c r="AH9" s="136">
        <v>63.3</v>
      </c>
    </row>
    <row r="10" spans="1:34" ht="18.75">
      <c r="A10" s="21" t="s">
        <v>50</v>
      </c>
      <c r="B10" s="22" t="s">
        <v>51</v>
      </c>
      <c r="C10" s="22" t="s">
        <v>37</v>
      </c>
      <c r="D10" s="22" t="s">
        <v>119</v>
      </c>
      <c r="E10" s="23" t="s">
        <v>52</v>
      </c>
      <c r="F10" s="24">
        <v>161.9</v>
      </c>
      <c r="G10" s="4"/>
      <c r="H10" s="21" t="s">
        <v>50</v>
      </c>
      <c r="I10" s="21" t="s">
        <v>51</v>
      </c>
      <c r="J10" s="21" t="s">
        <v>37</v>
      </c>
      <c r="K10" s="21" t="s">
        <v>120</v>
      </c>
      <c r="L10" s="25" t="s">
        <v>52</v>
      </c>
      <c r="M10" s="24">
        <v>161</v>
      </c>
      <c r="N10" s="26"/>
      <c r="O10" s="22" t="s">
        <v>50</v>
      </c>
      <c r="P10" s="22" t="s">
        <v>51</v>
      </c>
      <c r="Q10" s="22" t="s">
        <v>37</v>
      </c>
      <c r="R10" s="22" t="s">
        <v>119</v>
      </c>
      <c r="S10" s="23" t="s">
        <v>52</v>
      </c>
      <c r="T10" s="115">
        <v>151.375</v>
      </c>
      <c r="U10" s="4"/>
      <c r="V10" s="22" t="s">
        <v>50</v>
      </c>
      <c r="W10" s="22" t="s">
        <v>51</v>
      </c>
      <c r="X10" s="22" t="s">
        <v>37</v>
      </c>
      <c r="Y10" s="22" t="s">
        <v>119</v>
      </c>
      <c r="Z10" s="23" t="s">
        <v>52</v>
      </c>
      <c r="AA10" s="115">
        <v>159.5</v>
      </c>
      <c r="AC10" s="21" t="s">
        <v>50</v>
      </c>
      <c r="AD10" s="22" t="s">
        <v>51</v>
      </c>
      <c r="AE10" s="22" t="s">
        <v>37</v>
      </c>
      <c r="AF10" s="22" t="s">
        <v>119</v>
      </c>
      <c r="AG10" s="23" t="s">
        <v>52</v>
      </c>
      <c r="AH10" s="136">
        <v>143.4</v>
      </c>
    </row>
    <row r="11" spans="1:34" ht="15.75">
      <c r="A11" s="21" t="s">
        <v>53</v>
      </c>
      <c r="B11" s="22" t="s">
        <v>36</v>
      </c>
      <c r="C11" s="22" t="s">
        <v>37</v>
      </c>
      <c r="D11" s="22" t="s">
        <v>53</v>
      </c>
      <c r="E11" s="23" t="s">
        <v>54</v>
      </c>
      <c r="F11" s="24">
        <v>100.1</v>
      </c>
      <c r="G11" s="4"/>
      <c r="H11" s="21" t="s">
        <v>53</v>
      </c>
      <c r="I11" s="21" t="s">
        <v>36</v>
      </c>
      <c r="J11" s="21" t="s">
        <v>37</v>
      </c>
      <c r="K11" s="21" t="s">
        <v>53</v>
      </c>
      <c r="L11" s="25" t="s">
        <v>54</v>
      </c>
      <c r="M11" s="24">
        <v>105.2</v>
      </c>
      <c r="N11" s="4"/>
      <c r="O11" s="22" t="s">
        <v>53</v>
      </c>
      <c r="P11" s="22" t="s">
        <v>36</v>
      </c>
      <c r="Q11" s="22" t="s">
        <v>37</v>
      </c>
      <c r="R11" s="22" t="s">
        <v>53</v>
      </c>
      <c r="S11" s="23" t="s">
        <v>54</v>
      </c>
      <c r="T11" s="115">
        <v>98.625</v>
      </c>
      <c r="U11" s="4"/>
      <c r="V11" s="22" t="s">
        <v>53</v>
      </c>
      <c r="W11" s="22" t="s">
        <v>36</v>
      </c>
      <c r="X11" s="22" t="s">
        <v>37</v>
      </c>
      <c r="Y11" s="22" t="s">
        <v>53</v>
      </c>
      <c r="Z11" s="23" t="s">
        <v>54</v>
      </c>
      <c r="AA11" s="115">
        <v>104.25</v>
      </c>
      <c r="AC11" s="21" t="s">
        <v>53</v>
      </c>
      <c r="AD11" s="22" t="s">
        <v>36</v>
      </c>
      <c r="AE11" s="22" t="s">
        <v>37</v>
      </c>
      <c r="AF11" s="22" t="s">
        <v>53</v>
      </c>
      <c r="AG11" s="23" t="s">
        <v>54</v>
      </c>
      <c r="AH11" s="136">
        <v>90.3</v>
      </c>
    </row>
    <row r="12" spans="1:34" ht="18.75">
      <c r="A12" s="21" t="s">
        <v>55</v>
      </c>
      <c r="B12" s="22" t="s">
        <v>40</v>
      </c>
      <c r="C12" s="22" t="s">
        <v>56</v>
      </c>
      <c r="D12" s="22" t="s">
        <v>121</v>
      </c>
      <c r="E12" s="23" t="s">
        <v>54</v>
      </c>
      <c r="F12" s="24">
        <v>134</v>
      </c>
      <c r="G12" s="4"/>
      <c r="H12" s="21" t="s">
        <v>55</v>
      </c>
      <c r="I12" s="21" t="s">
        <v>40</v>
      </c>
      <c r="J12" s="21" t="s">
        <v>37</v>
      </c>
      <c r="K12" s="21" t="s">
        <v>122</v>
      </c>
      <c r="L12" s="25" t="s">
        <v>54</v>
      </c>
      <c r="M12" s="24">
        <v>190</v>
      </c>
      <c r="N12" s="26"/>
      <c r="O12" s="22" t="s">
        <v>55</v>
      </c>
      <c r="P12" s="22" t="s">
        <v>40</v>
      </c>
      <c r="Q12" s="22" t="s">
        <v>37</v>
      </c>
      <c r="R12" s="22" t="s">
        <v>121</v>
      </c>
      <c r="S12" s="23" t="s">
        <v>54</v>
      </c>
      <c r="T12" s="115">
        <v>207.375</v>
      </c>
      <c r="U12" s="4"/>
      <c r="V12" s="22" t="s">
        <v>55</v>
      </c>
      <c r="W12" s="22" t="s">
        <v>40</v>
      </c>
      <c r="X12" s="22" t="s">
        <v>37</v>
      </c>
      <c r="Y12" s="22" t="s">
        <v>121</v>
      </c>
      <c r="Z12" s="23" t="s">
        <v>54</v>
      </c>
      <c r="AA12" s="115">
        <v>194.75</v>
      </c>
      <c r="AC12" s="21" t="s">
        <v>55</v>
      </c>
      <c r="AD12" s="22" t="s">
        <v>40</v>
      </c>
      <c r="AE12" s="22" t="s">
        <v>56</v>
      </c>
      <c r="AF12" s="22" t="s">
        <v>121</v>
      </c>
      <c r="AG12" s="23" t="s">
        <v>54</v>
      </c>
      <c r="AH12" s="136">
        <v>141.30000000000001</v>
      </c>
    </row>
    <row r="13" spans="1:34" ht="18.75">
      <c r="A13" s="21" t="s">
        <v>57</v>
      </c>
      <c r="B13" s="22" t="s">
        <v>40</v>
      </c>
      <c r="C13" s="22" t="s">
        <v>58</v>
      </c>
      <c r="D13" s="22" t="s">
        <v>123</v>
      </c>
      <c r="E13" s="23" t="s">
        <v>54</v>
      </c>
      <c r="F13" s="24">
        <v>984.4</v>
      </c>
      <c r="G13" s="4"/>
      <c r="H13" s="21" t="s">
        <v>57</v>
      </c>
      <c r="I13" s="21" t="s">
        <v>40</v>
      </c>
      <c r="J13" s="21" t="s">
        <v>60</v>
      </c>
      <c r="K13" s="21" t="s">
        <v>124</v>
      </c>
      <c r="L13" s="25" t="s">
        <v>38</v>
      </c>
      <c r="M13" s="24">
        <v>438.6</v>
      </c>
      <c r="N13" s="26"/>
      <c r="O13" s="22" t="s">
        <v>57</v>
      </c>
      <c r="P13" s="22" t="s">
        <v>40</v>
      </c>
      <c r="Q13" s="22" t="s">
        <v>60</v>
      </c>
      <c r="R13" s="22" t="s">
        <v>123</v>
      </c>
      <c r="S13" s="23" t="s">
        <v>38</v>
      </c>
      <c r="T13" s="115">
        <v>399.25</v>
      </c>
      <c r="U13" s="4"/>
      <c r="V13" s="22" t="s">
        <v>57</v>
      </c>
      <c r="W13" s="22" t="s">
        <v>40</v>
      </c>
      <c r="X13" s="22" t="s">
        <v>60</v>
      </c>
      <c r="Y13" s="22" t="s">
        <v>123</v>
      </c>
      <c r="Z13" s="23" t="s">
        <v>38</v>
      </c>
      <c r="AA13" s="115">
        <v>433.75</v>
      </c>
      <c r="AC13" s="21" t="s">
        <v>57</v>
      </c>
      <c r="AD13" s="22" t="s">
        <v>40</v>
      </c>
      <c r="AE13" s="22" t="s">
        <v>58</v>
      </c>
      <c r="AF13" s="22" t="s">
        <v>123</v>
      </c>
      <c r="AG13" s="23" t="s">
        <v>54</v>
      </c>
      <c r="AH13" s="136">
        <v>829.8</v>
      </c>
    </row>
    <row r="14" spans="1:34" ht="18.75">
      <c r="A14" s="21" t="s">
        <v>59</v>
      </c>
      <c r="B14" s="22" t="s">
        <v>40</v>
      </c>
      <c r="C14" s="22" t="s">
        <v>60</v>
      </c>
      <c r="D14" s="22" t="s">
        <v>125</v>
      </c>
      <c r="E14" s="23" t="s">
        <v>54</v>
      </c>
      <c r="F14" s="24">
        <v>419.9</v>
      </c>
      <c r="G14" s="4"/>
      <c r="H14" s="21" t="s">
        <v>59</v>
      </c>
      <c r="I14" s="21" t="s">
        <v>40</v>
      </c>
      <c r="J14" s="21" t="s">
        <v>60</v>
      </c>
      <c r="K14" s="21" t="s">
        <v>126</v>
      </c>
      <c r="L14" s="25" t="s">
        <v>38</v>
      </c>
      <c r="M14" s="24">
        <v>399.6</v>
      </c>
      <c r="N14" s="4"/>
      <c r="O14" s="22" t="s">
        <v>59</v>
      </c>
      <c r="P14" s="22" t="s">
        <v>40</v>
      </c>
      <c r="Q14" s="22" t="s">
        <v>60</v>
      </c>
      <c r="R14" s="22" t="s">
        <v>125</v>
      </c>
      <c r="S14" s="23" t="s">
        <v>38</v>
      </c>
      <c r="T14" s="115">
        <v>360.75</v>
      </c>
      <c r="U14" s="4"/>
      <c r="V14" s="22" t="s">
        <v>59</v>
      </c>
      <c r="W14" s="22" t="s">
        <v>40</v>
      </c>
      <c r="X14" s="22" t="s">
        <v>60</v>
      </c>
      <c r="Y14" s="22" t="s">
        <v>125</v>
      </c>
      <c r="Z14" s="23" t="s">
        <v>38</v>
      </c>
      <c r="AA14" s="115">
        <v>396.25</v>
      </c>
      <c r="AC14" s="21" t="s">
        <v>59</v>
      </c>
      <c r="AD14" s="22" t="s">
        <v>40</v>
      </c>
      <c r="AE14" s="22" t="s">
        <v>60</v>
      </c>
      <c r="AF14" s="22" t="s">
        <v>125</v>
      </c>
      <c r="AG14" s="23" t="s">
        <v>54</v>
      </c>
      <c r="AH14" s="136">
        <v>352.2</v>
      </c>
    </row>
    <row r="15" spans="1:34" ht="18.75">
      <c r="A15" s="21" t="s">
        <v>61</v>
      </c>
      <c r="B15" s="22" t="s">
        <v>62</v>
      </c>
      <c r="C15" s="22" t="s">
        <v>60</v>
      </c>
      <c r="D15" s="22" t="s">
        <v>127</v>
      </c>
      <c r="E15" s="23" t="s">
        <v>54</v>
      </c>
      <c r="F15" s="24">
        <v>613</v>
      </c>
      <c r="G15" s="4"/>
      <c r="H15" s="21" t="s">
        <v>61</v>
      </c>
      <c r="I15" s="21" t="s">
        <v>62</v>
      </c>
      <c r="J15" s="21" t="s">
        <v>60</v>
      </c>
      <c r="K15" s="21" t="s">
        <v>128</v>
      </c>
      <c r="L15" s="25" t="s">
        <v>94</v>
      </c>
      <c r="M15" s="24">
        <v>605.4</v>
      </c>
      <c r="N15" s="4"/>
      <c r="O15" s="22" t="s">
        <v>61</v>
      </c>
      <c r="P15" s="22" t="s">
        <v>62</v>
      </c>
      <c r="Q15" s="22" t="s">
        <v>60</v>
      </c>
      <c r="R15" s="22" t="s">
        <v>127</v>
      </c>
      <c r="S15" s="23" t="s">
        <v>94</v>
      </c>
      <c r="T15" s="115">
        <v>549.75</v>
      </c>
      <c r="U15" s="4"/>
      <c r="V15" s="22" t="s">
        <v>61</v>
      </c>
      <c r="W15" s="22" t="s">
        <v>62</v>
      </c>
      <c r="X15" s="22" t="s">
        <v>60</v>
      </c>
      <c r="Y15" s="22" t="s">
        <v>127</v>
      </c>
      <c r="Z15" s="23" t="s">
        <v>94</v>
      </c>
      <c r="AA15" s="115">
        <v>598</v>
      </c>
      <c r="AC15" s="21" t="s">
        <v>61</v>
      </c>
      <c r="AD15" s="22" t="s">
        <v>62</v>
      </c>
      <c r="AE15" s="22" t="s">
        <v>60</v>
      </c>
      <c r="AF15" s="22" t="s">
        <v>127</v>
      </c>
      <c r="AG15" s="23" t="s">
        <v>54</v>
      </c>
      <c r="AH15" s="136">
        <v>515.1</v>
      </c>
    </row>
    <row r="16" spans="1:34" ht="18.75">
      <c r="A16" s="21" t="s">
        <v>63</v>
      </c>
      <c r="B16" s="22" t="s">
        <v>40</v>
      </c>
      <c r="C16" s="22" t="s">
        <v>58</v>
      </c>
      <c r="D16" s="22" t="s">
        <v>129</v>
      </c>
      <c r="E16" s="23" t="s">
        <v>54</v>
      </c>
      <c r="F16" s="24">
        <v>758.8</v>
      </c>
      <c r="G16" s="4"/>
      <c r="H16" s="21" t="s">
        <v>63</v>
      </c>
      <c r="I16" s="21" t="s">
        <v>40</v>
      </c>
      <c r="J16" s="21" t="s">
        <v>65</v>
      </c>
      <c r="K16" s="21" t="s">
        <v>130</v>
      </c>
      <c r="L16" s="25" t="s">
        <v>38</v>
      </c>
      <c r="M16" s="24">
        <v>528.20000000000005</v>
      </c>
      <c r="N16" s="26"/>
      <c r="O16" s="22" t="s">
        <v>63</v>
      </c>
      <c r="P16" s="22" t="s">
        <v>40</v>
      </c>
      <c r="Q16" s="22" t="s">
        <v>65</v>
      </c>
      <c r="R16" s="22" t="s">
        <v>129</v>
      </c>
      <c r="S16" s="23" t="s">
        <v>38</v>
      </c>
      <c r="T16" s="115">
        <v>452</v>
      </c>
      <c r="U16" s="4"/>
      <c r="V16" s="22" t="s">
        <v>63</v>
      </c>
      <c r="W16" s="22" t="s">
        <v>40</v>
      </c>
      <c r="X16" s="22" t="s">
        <v>65</v>
      </c>
      <c r="Y16" s="22" t="s">
        <v>129</v>
      </c>
      <c r="Z16" s="23" t="s">
        <v>38</v>
      </c>
      <c r="AA16" s="115">
        <v>531</v>
      </c>
      <c r="AC16" s="21" t="s">
        <v>63</v>
      </c>
      <c r="AD16" s="22" t="s">
        <v>40</v>
      </c>
      <c r="AE16" s="22" t="s">
        <v>58</v>
      </c>
      <c r="AF16" s="22" t="s">
        <v>129</v>
      </c>
      <c r="AG16" s="23" t="s">
        <v>54</v>
      </c>
      <c r="AH16" s="136">
        <v>597.1</v>
      </c>
    </row>
    <row r="17" spans="1:34" ht="18.75">
      <c r="A17" s="21" t="s">
        <v>64</v>
      </c>
      <c r="B17" s="22" t="s">
        <v>40</v>
      </c>
      <c r="C17" s="22" t="s">
        <v>65</v>
      </c>
      <c r="D17" s="22" t="s">
        <v>131</v>
      </c>
      <c r="E17" s="23" t="s">
        <v>54</v>
      </c>
      <c r="F17" s="24">
        <v>437.5</v>
      </c>
      <c r="G17" s="4"/>
      <c r="H17" s="21" t="s">
        <v>64</v>
      </c>
      <c r="I17" s="21" t="s">
        <v>40</v>
      </c>
      <c r="J17" s="21" t="s">
        <v>65</v>
      </c>
      <c r="K17" s="21" t="s">
        <v>132</v>
      </c>
      <c r="L17" s="25" t="s">
        <v>38</v>
      </c>
      <c r="M17" s="24">
        <v>438.8</v>
      </c>
      <c r="N17" s="4"/>
      <c r="O17" s="22" t="s">
        <v>64</v>
      </c>
      <c r="P17" s="22" t="s">
        <v>40</v>
      </c>
      <c r="Q17" s="22" t="s">
        <v>65</v>
      </c>
      <c r="R17" s="22" t="s">
        <v>131</v>
      </c>
      <c r="S17" s="23" t="s">
        <v>38</v>
      </c>
      <c r="T17" s="115">
        <v>405.5</v>
      </c>
      <c r="U17" s="4"/>
      <c r="V17" s="22" t="s">
        <v>64</v>
      </c>
      <c r="W17" s="22" t="s">
        <v>40</v>
      </c>
      <c r="X17" s="22" t="s">
        <v>65</v>
      </c>
      <c r="Y17" s="22" t="s">
        <v>131</v>
      </c>
      <c r="Z17" s="23" t="s">
        <v>38</v>
      </c>
      <c r="AA17" s="115">
        <v>434.75</v>
      </c>
      <c r="AC17" s="21" t="s">
        <v>64</v>
      </c>
      <c r="AD17" s="22" t="s">
        <v>40</v>
      </c>
      <c r="AE17" s="22" t="s">
        <v>65</v>
      </c>
      <c r="AF17" s="22" t="s">
        <v>131</v>
      </c>
      <c r="AG17" s="23" t="s">
        <v>54</v>
      </c>
      <c r="AH17" s="136">
        <v>382.7</v>
      </c>
    </row>
    <row r="18" spans="1:34" ht="18.75">
      <c r="A18" s="21" t="s">
        <v>66</v>
      </c>
      <c r="B18" s="22" t="s">
        <v>62</v>
      </c>
      <c r="C18" s="22" t="s">
        <v>65</v>
      </c>
      <c r="D18" s="22" t="s">
        <v>133</v>
      </c>
      <c r="E18" s="23" t="s">
        <v>54</v>
      </c>
      <c r="F18" s="24">
        <v>248.2</v>
      </c>
      <c r="G18" s="4"/>
      <c r="H18" s="21" t="s">
        <v>66</v>
      </c>
      <c r="I18" s="21" t="s">
        <v>40</v>
      </c>
      <c r="J18" s="21" t="s">
        <v>65</v>
      </c>
      <c r="K18" s="21" t="s">
        <v>134</v>
      </c>
      <c r="L18" s="25" t="s">
        <v>95</v>
      </c>
      <c r="M18" s="24">
        <v>256.60000000000002</v>
      </c>
      <c r="N18" s="4"/>
      <c r="O18" s="22" t="s">
        <v>66</v>
      </c>
      <c r="P18" s="22" t="s">
        <v>40</v>
      </c>
      <c r="Q18" s="22" t="s">
        <v>65</v>
      </c>
      <c r="R18" s="22" t="s">
        <v>133</v>
      </c>
      <c r="S18" s="23" t="s">
        <v>95</v>
      </c>
      <c r="T18" s="115">
        <v>239.125</v>
      </c>
      <c r="U18" s="4"/>
      <c r="V18" s="22" t="s">
        <v>66</v>
      </c>
      <c r="W18" s="22" t="s">
        <v>40</v>
      </c>
      <c r="X18" s="22" t="s">
        <v>65</v>
      </c>
      <c r="Y18" s="22" t="s">
        <v>133</v>
      </c>
      <c r="Z18" s="23" t="s">
        <v>95</v>
      </c>
      <c r="AA18" s="115">
        <v>260.5</v>
      </c>
      <c r="AC18" s="21" t="s">
        <v>66</v>
      </c>
      <c r="AD18" s="22" t="s">
        <v>62</v>
      </c>
      <c r="AE18" s="22" t="s">
        <v>65</v>
      </c>
      <c r="AF18" s="22" t="s">
        <v>133</v>
      </c>
      <c r="AG18" s="23" t="s">
        <v>54</v>
      </c>
      <c r="AH18" s="136">
        <v>221.6</v>
      </c>
    </row>
    <row r="19" spans="1:34" ht="18.75">
      <c r="A19" s="21" t="s">
        <v>67</v>
      </c>
      <c r="B19" s="22" t="s">
        <v>62</v>
      </c>
      <c r="C19" s="22" t="s">
        <v>60</v>
      </c>
      <c r="D19" s="22" t="s">
        <v>135</v>
      </c>
      <c r="E19" s="23" t="s">
        <v>54</v>
      </c>
      <c r="F19" s="24">
        <v>603</v>
      </c>
      <c r="G19" s="4"/>
      <c r="H19" s="21" t="s">
        <v>67</v>
      </c>
      <c r="I19" s="21" t="s">
        <v>62</v>
      </c>
      <c r="J19" s="21" t="s">
        <v>60</v>
      </c>
      <c r="K19" s="21" t="s">
        <v>136</v>
      </c>
      <c r="L19" s="25" t="s">
        <v>54</v>
      </c>
      <c r="M19" s="24">
        <v>596.20000000000005</v>
      </c>
      <c r="N19" s="4"/>
      <c r="O19" s="22" t="s">
        <v>67</v>
      </c>
      <c r="P19" s="22" t="s">
        <v>62</v>
      </c>
      <c r="Q19" s="22" t="s">
        <v>60</v>
      </c>
      <c r="R19" s="22" t="s">
        <v>135</v>
      </c>
      <c r="S19" s="23" t="s">
        <v>54</v>
      </c>
      <c r="T19" s="115">
        <v>566.75</v>
      </c>
      <c r="U19" s="4"/>
      <c r="V19" s="22" t="s">
        <v>67</v>
      </c>
      <c r="W19" s="22" t="s">
        <v>62</v>
      </c>
      <c r="X19" s="22" t="s">
        <v>60</v>
      </c>
      <c r="Y19" s="22" t="s">
        <v>135</v>
      </c>
      <c r="Z19" s="23" t="s">
        <v>54</v>
      </c>
      <c r="AA19" s="115">
        <v>585.25</v>
      </c>
      <c r="AC19" s="21" t="s">
        <v>67</v>
      </c>
      <c r="AD19" s="22" t="s">
        <v>62</v>
      </c>
      <c r="AE19" s="22" t="s">
        <v>60</v>
      </c>
      <c r="AF19" s="22" t="s">
        <v>135</v>
      </c>
      <c r="AG19" s="23" t="s">
        <v>54</v>
      </c>
      <c r="AH19" s="136">
        <v>555.4</v>
      </c>
    </row>
    <row r="20" spans="1:34" ht="18.75">
      <c r="A20" s="21" t="s">
        <v>68</v>
      </c>
      <c r="B20" s="22" t="s">
        <v>40</v>
      </c>
      <c r="C20" s="22" t="s">
        <v>60</v>
      </c>
      <c r="D20" s="22" t="s">
        <v>137</v>
      </c>
      <c r="E20" s="23" t="s">
        <v>54</v>
      </c>
      <c r="F20" s="24">
        <v>338.8</v>
      </c>
      <c r="G20" s="4"/>
      <c r="H20" s="21" t="s">
        <v>68</v>
      </c>
      <c r="I20" s="21" t="s">
        <v>40</v>
      </c>
      <c r="J20" s="21" t="s">
        <v>60</v>
      </c>
      <c r="K20" s="21" t="s">
        <v>138</v>
      </c>
      <c r="L20" s="25" t="s">
        <v>54</v>
      </c>
      <c r="M20" s="24">
        <v>310.60000000000002</v>
      </c>
      <c r="N20" s="4"/>
      <c r="O20" s="22" t="s">
        <v>68</v>
      </c>
      <c r="P20" s="22" t="s">
        <v>40</v>
      </c>
      <c r="Q20" s="22" t="s">
        <v>60</v>
      </c>
      <c r="R20" s="22" t="s">
        <v>137</v>
      </c>
      <c r="S20" s="23" t="s">
        <v>54</v>
      </c>
      <c r="T20" s="115">
        <v>295.125</v>
      </c>
      <c r="U20" s="4"/>
      <c r="V20" s="22" t="s">
        <v>68</v>
      </c>
      <c r="W20" s="22" t="s">
        <v>40</v>
      </c>
      <c r="X20" s="22" t="s">
        <v>60</v>
      </c>
      <c r="Y20" s="22" t="s">
        <v>137</v>
      </c>
      <c r="Z20" s="23" t="s">
        <v>54</v>
      </c>
      <c r="AA20" s="115">
        <v>306.25</v>
      </c>
      <c r="AC20" s="21" t="s">
        <v>68</v>
      </c>
      <c r="AD20" s="22" t="s">
        <v>40</v>
      </c>
      <c r="AE20" s="22" t="s">
        <v>60</v>
      </c>
      <c r="AF20" s="22" t="s">
        <v>137</v>
      </c>
      <c r="AG20" s="23" t="s">
        <v>54</v>
      </c>
      <c r="AH20" s="136">
        <v>314.60000000000002</v>
      </c>
    </row>
    <row r="21" spans="1:34" ht="18.75">
      <c r="A21" s="21" t="s">
        <v>69</v>
      </c>
      <c r="B21" s="22" t="s">
        <v>40</v>
      </c>
      <c r="C21" s="22" t="s">
        <v>60</v>
      </c>
      <c r="D21" s="22" t="s">
        <v>139</v>
      </c>
      <c r="E21" s="23" t="s">
        <v>54</v>
      </c>
      <c r="F21" s="24">
        <v>335.2</v>
      </c>
      <c r="G21" s="4"/>
      <c r="H21" s="21" t="s">
        <v>69</v>
      </c>
      <c r="I21" s="21" t="s">
        <v>40</v>
      </c>
      <c r="J21" s="21" t="s">
        <v>60</v>
      </c>
      <c r="K21" s="21" t="s">
        <v>140</v>
      </c>
      <c r="L21" s="25" t="s">
        <v>54</v>
      </c>
      <c r="M21" s="24">
        <v>327</v>
      </c>
      <c r="N21" s="4"/>
      <c r="O21" s="22" t="s">
        <v>69</v>
      </c>
      <c r="P21" s="22" t="s">
        <v>40</v>
      </c>
      <c r="Q21" s="22" t="s">
        <v>60</v>
      </c>
      <c r="R21" s="22" t="s">
        <v>139</v>
      </c>
      <c r="S21" s="23" t="s">
        <v>54</v>
      </c>
      <c r="T21" s="115">
        <v>315.75</v>
      </c>
      <c r="U21" s="4"/>
      <c r="V21" s="22" t="s">
        <v>69</v>
      </c>
      <c r="W21" s="22" t="s">
        <v>40</v>
      </c>
      <c r="X21" s="22" t="s">
        <v>60</v>
      </c>
      <c r="Y21" s="22" t="s">
        <v>139</v>
      </c>
      <c r="Z21" s="23" t="s">
        <v>54</v>
      </c>
      <c r="AA21" s="115">
        <v>319.25</v>
      </c>
      <c r="AC21" s="21" t="s">
        <v>69</v>
      </c>
      <c r="AD21" s="22" t="s">
        <v>40</v>
      </c>
      <c r="AE21" s="22" t="s">
        <v>60</v>
      </c>
      <c r="AF21" s="22" t="s">
        <v>139</v>
      </c>
      <c r="AG21" s="23" t="s">
        <v>54</v>
      </c>
      <c r="AH21" s="136">
        <v>297.7</v>
      </c>
    </row>
    <row r="22" spans="1:34" ht="18.75">
      <c r="A22" s="21" t="s">
        <v>70</v>
      </c>
      <c r="B22" s="22" t="s">
        <v>62</v>
      </c>
      <c r="C22" s="22" t="s">
        <v>65</v>
      </c>
      <c r="D22" s="22" t="s">
        <v>141</v>
      </c>
      <c r="E22" s="23" t="s">
        <v>54</v>
      </c>
      <c r="F22" s="24">
        <v>674.6</v>
      </c>
      <c r="G22" s="4"/>
      <c r="H22" s="21" t="s">
        <v>70</v>
      </c>
      <c r="I22" s="21" t="s">
        <v>62</v>
      </c>
      <c r="J22" s="21" t="s">
        <v>65</v>
      </c>
      <c r="K22" s="21" t="s">
        <v>142</v>
      </c>
      <c r="L22" s="25" t="s">
        <v>54</v>
      </c>
      <c r="M22" s="24">
        <v>675</v>
      </c>
      <c r="N22" s="4"/>
      <c r="O22" s="22" t="s">
        <v>70</v>
      </c>
      <c r="P22" s="22" t="s">
        <v>62</v>
      </c>
      <c r="Q22" s="22" t="s">
        <v>65</v>
      </c>
      <c r="R22" s="22" t="s">
        <v>141</v>
      </c>
      <c r="S22" s="23" t="s">
        <v>54</v>
      </c>
      <c r="T22" s="115">
        <v>657.375</v>
      </c>
      <c r="U22" s="4"/>
      <c r="V22" s="22" t="s">
        <v>70</v>
      </c>
      <c r="W22" s="22" t="s">
        <v>62</v>
      </c>
      <c r="X22" s="22" t="s">
        <v>65</v>
      </c>
      <c r="Y22" s="22" t="s">
        <v>141</v>
      </c>
      <c r="Z22" s="23" t="s">
        <v>54</v>
      </c>
      <c r="AA22" s="115">
        <v>658.75</v>
      </c>
      <c r="AC22" s="21" t="s">
        <v>70</v>
      </c>
      <c r="AD22" s="22" t="s">
        <v>62</v>
      </c>
      <c r="AE22" s="22" t="s">
        <v>65</v>
      </c>
      <c r="AF22" s="22" t="s">
        <v>141</v>
      </c>
      <c r="AG22" s="23" t="s">
        <v>54</v>
      </c>
      <c r="AH22" s="136">
        <v>664</v>
      </c>
    </row>
    <row r="23" spans="1:34" ht="18.75">
      <c r="A23" s="21" t="s">
        <v>71</v>
      </c>
      <c r="B23" s="22" t="s">
        <v>40</v>
      </c>
      <c r="C23" s="22" t="s">
        <v>60</v>
      </c>
      <c r="D23" s="22" t="s">
        <v>143</v>
      </c>
      <c r="E23" s="23" t="s">
        <v>54</v>
      </c>
      <c r="F23" s="24">
        <v>351.4</v>
      </c>
      <c r="G23" s="4"/>
      <c r="H23" s="21" t="s">
        <v>71</v>
      </c>
      <c r="I23" s="21" t="s">
        <v>40</v>
      </c>
      <c r="J23" s="21" t="s">
        <v>60</v>
      </c>
      <c r="K23" s="21" t="s">
        <v>144</v>
      </c>
      <c r="L23" s="25" t="s">
        <v>54</v>
      </c>
      <c r="M23" s="24">
        <v>349.8</v>
      </c>
      <c r="N23" s="4"/>
      <c r="O23" s="22" t="s">
        <v>71</v>
      </c>
      <c r="P23" s="22" t="s">
        <v>40</v>
      </c>
      <c r="Q23" s="22" t="s">
        <v>60</v>
      </c>
      <c r="R23" s="22" t="s">
        <v>143</v>
      </c>
      <c r="S23" s="23" t="s">
        <v>54</v>
      </c>
      <c r="T23" s="115">
        <v>331</v>
      </c>
      <c r="U23" s="4"/>
      <c r="V23" s="22" t="s">
        <v>71</v>
      </c>
      <c r="W23" s="22" t="s">
        <v>40</v>
      </c>
      <c r="X23" s="22" t="s">
        <v>60</v>
      </c>
      <c r="Y23" s="22" t="s">
        <v>143</v>
      </c>
      <c r="Z23" s="23" t="s">
        <v>54</v>
      </c>
      <c r="AA23" s="115">
        <v>338.75</v>
      </c>
      <c r="AC23" s="21" t="s">
        <v>71</v>
      </c>
      <c r="AD23" s="22" t="s">
        <v>40</v>
      </c>
      <c r="AE23" s="22" t="s">
        <v>60</v>
      </c>
      <c r="AF23" s="22" t="s">
        <v>143</v>
      </c>
      <c r="AG23" s="23" t="s">
        <v>54</v>
      </c>
      <c r="AH23" s="136">
        <v>326.89999999999998</v>
      </c>
    </row>
    <row r="24" spans="1:34" ht="18.75">
      <c r="A24" s="21" t="s">
        <v>72</v>
      </c>
      <c r="B24" s="22" t="s">
        <v>40</v>
      </c>
      <c r="C24" s="22" t="s">
        <v>65</v>
      </c>
      <c r="D24" s="22" t="s">
        <v>145</v>
      </c>
      <c r="E24" s="23" t="s">
        <v>54</v>
      </c>
      <c r="F24" s="24">
        <v>350.6</v>
      </c>
      <c r="G24" s="4"/>
      <c r="H24" s="21" t="s">
        <v>72</v>
      </c>
      <c r="I24" s="21" t="s">
        <v>40</v>
      </c>
      <c r="J24" s="21" t="s">
        <v>65</v>
      </c>
      <c r="K24" s="21" t="s">
        <v>146</v>
      </c>
      <c r="L24" s="25" t="s">
        <v>54</v>
      </c>
      <c r="M24" s="24">
        <v>351.8</v>
      </c>
      <c r="N24" s="4"/>
      <c r="O24" s="22" t="s">
        <v>72</v>
      </c>
      <c r="P24" s="22" t="s">
        <v>40</v>
      </c>
      <c r="Q24" s="22" t="s">
        <v>65</v>
      </c>
      <c r="R24" s="22" t="s">
        <v>145</v>
      </c>
      <c r="S24" s="23" t="s">
        <v>54</v>
      </c>
      <c r="T24" s="115">
        <v>331.875</v>
      </c>
      <c r="U24" s="4"/>
      <c r="V24" s="22" t="s">
        <v>72</v>
      </c>
      <c r="W24" s="22" t="s">
        <v>40</v>
      </c>
      <c r="X24" s="22" t="s">
        <v>65</v>
      </c>
      <c r="Y24" s="22" t="s">
        <v>145</v>
      </c>
      <c r="Z24" s="23" t="s">
        <v>54</v>
      </c>
      <c r="AA24" s="115">
        <v>342.25</v>
      </c>
      <c r="AC24" s="21" t="s">
        <v>72</v>
      </c>
      <c r="AD24" s="22" t="s">
        <v>40</v>
      </c>
      <c r="AE24" s="22" t="s">
        <v>65</v>
      </c>
      <c r="AF24" s="22" t="s">
        <v>145</v>
      </c>
      <c r="AG24" s="23" t="s">
        <v>54</v>
      </c>
      <c r="AH24" s="136">
        <v>339.6</v>
      </c>
    </row>
    <row r="25" spans="1:34" ht="18.75">
      <c r="A25" s="21" t="s">
        <v>73</v>
      </c>
      <c r="B25" s="22" t="s">
        <v>40</v>
      </c>
      <c r="C25" s="22" t="s">
        <v>65</v>
      </c>
      <c r="D25" s="22" t="s">
        <v>147</v>
      </c>
      <c r="E25" s="23" t="s">
        <v>54</v>
      </c>
      <c r="F25" s="24">
        <v>363.2</v>
      </c>
      <c r="G25" s="4"/>
      <c r="H25" s="21" t="s">
        <v>73</v>
      </c>
      <c r="I25" s="21" t="s">
        <v>40</v>
      </c>
      <c r="J25" s="21" t="s">
        <v>65</v>
      </c>
      <c r="K25" s="21" t="s">
        <v>148</v>
      </c>
      <c r="L25" s="25" t="s">
        <v>54</v>
      </c>
      <c r="M25" s="24">
        <v>365.4</v>
      </c>
      <c r="N25" s="4"/>
      <c r="O25" s="22" t="s">
        <v>73</v>
      </c>
      <c r="P25" s="22" t="s">
        <v>40</v>
      </c>
      <c r="Q25" s="22" t="s">
        <v>65</v>
      </c>
      <c r="R25" s="22" t="s">
        <v>147</v>
      </c>
      <c r="S25" s="23" t="s">
        <v>54</v>
      </c>
      <c r="T25" s="115">
        <v>346.875</v>
      </c>
      <c r="U25" s="4"/>
      <c r="V25" s="22" t="s">
        <v>73</v>
      </c>
      <c r="W25" s="22" t="s">
        <v>40</v>
      </c>
      <c r="X25" s="22" t="s">
        <v>65</v>
      </c>
      <c r="Y25" s="22" t="s">
        <v>147</v>
      </c>
      <c r="Z25" s="23" t="s">
        <v>54</v>
      </c>
      <c r="AA25" s="115">
        <v>357.25</v>
      </c>
      <c r="AC25" s="21" t="s">
        <v>73</v>
      </c>
      <c r="AD25" s="22" t="s">
        <v>40</v>
      </c>
      <c r="AE25" s="22" t="s">
        <v>65</v>
      </c>
      <c r="AF25" s="22" t="s">
        <v>147</v>
      </c>
      <c r="AG25" s="23" t="s">
        <v>54</v>
      </c>
      <c r="AH25" s="136">
        <v>345.8</v>
      </c>
    </row>
    <row r="26" spans="1:34" ht="18.75">
      <c r="A26" s="21" t="s">
        <v>74</v>
      </c>
      <c r="B26" s="22" t="s">
        <v>40</v>
      </c>
      <c r="C26" s="22" t="s">
        <v>60</v>
      </c>
      <c r="D26" s="22" t="s">
        <v>149</v>
      </c>
      <c r="E26" s="23" t="s">
        <v>54</v>
      </c>
      <c r="F26" s="24">
        <v>446.4</v>
      </c>
      <c r="G26" s="4"/>
      <c r="H26" s="21" t="s">
        <v>74</v>
      </c>
      <c r="I26" s="21" t="s">
        <v>40</v>
      </c>
      <c r="J26" s="21" t="s">
        <v>60</v>
      </c>
      <c r="K26" s="21" t="s">
        <v>150</v>
      </c>
      <c r="L26" s="25" t="s">
        <v>54</v>
      </c>
      <c r="M26" s="24">
        <v>436.4</v>
      </c>
      <c r="N26" s="4"/>
      <c r="O26" s="22" t="s">
        <v>74</v>
      </c>
      <c r="P26" s="22" t="s">
        <v>40</v>
      </c>
      <c r="Q26" s="22" t="s">
        <v>60</v>
      </c>
      <c r="R26" s="22" t="s">
        <v>149</v>
      </c>
      <c r="S26" s="23" t="s">
        <v>54</v>
      </c>
      <c r="T26" s="115">
        <v>414.25</v>
      </c>
      <c r="U26" s="4"/>
      <c r="V26" s="22" t="s">
        <v>74</v>
      </c>
      <c r="W26" s="22" t="s">
        <v>40</v>
      </c>
      <c r="X26" s="22" t="s">
        <v>60</v>
      </c>
      <c r="Y26" s="22" t="s">
        <v>149</v>
      </c>
      <c r="Z26" s="23" t="s">
        <v>54</v>
      </c>
      <c r="AA26" s="115">
        <v>426.5</v>
      </c>
      <c r="AC26" s="21" t="s">
        <v>74</v>
      </c>
      <c r="AD26" s="22" t="s">
        <v>40</v>
      </c>
      <c r="AE26" s="22" t="s">
        <v>60</v>
      </c>
      <c r="AF26" s="22" t="s">
        <v>149</v>
      </c>
      <c r="AG26" s="23" t="s">
        <v>54</v>
      </c>
      <c r="AH26" s="136">
        <v>419.2</v>
      </c>
    </row>
    <row r="27" spans="1:34" ht="15.75">
      <c r="A27" s="21" t="s">
        <v>75</v>
      </c>
      <c r="B27" s="22" t="s">
        <v>36</v>
      </c>
      <c r="C27" s="22" t="s">
        <v>37</v>
      </c>
      <c r="D27" s="22" t="s">
        <v>76</v>
      </c>
      <c r="E27" s="23" t="s">
        <v>38</v>
      </c>
      <c r="F27" s="24">
        <v>121.6</v>
      </c>
      <c r="G27" s="4"/>
      <c r="H27" s="21" t="s">
        <v>75</v>
      </c>
      <c r="I27" s="21" t="s">
        <v>36</v>
      </c>
      <c r="J27" s="21" t="s">
        <v>37</v>
      </c>
      <c r="K27" s="21" t="s">
        <v>76</v>
      </c>
      <c r="L27" s="25" t="s">
        <v>38</v>
      </c>
      <c r="M27" s="24">
        <v>123.6</v>
      </c>
      <c r="N27" s="4"/>
      <c r="O27" s="22" t="s">
        <v>75</v>
      </c>
      <c r="P27" s="22" t="s">
        <v>36</v>
      </c>
      <c r="Q27" s="22" t="s">
        <v>37</v>
      </c>
      <c r="R27" s="22" t="s">
        <v>76</v>
      </c>
      <c r="S27" s="23" t="s">
        <v>38</v>
      </c>
      <c r="T27" s="115">
        <v>117.25</v>
      </c>
      <c r="U27" s="4"/>
      <c r="V27" s="22" t="s">
        <v>75</v>
      </c>
      <c r="W27" s="22" t="s">
        <v>36</v>
      </c>
      <c r="X27" s="22" t="s">
        <v>37</v>
      </c>
      <c r="Y27" s="22" t="s">
        <v>76</v>
      </c>
      <c r="Z27" s="23" t="s">
        <v>38</v>
      </c>
      <c r="AA27" s="115">
        <v>122</v>
      </c>
      <c r="AC27" s="21" t="s">
        <v>75</v>
      </c>
      <c r="AD27" s="22" t="s">
        <v>36</v>
      </c>
      <c r="AE27" s="22" t="s">
        <v>37</v>
      </c>
      <c r="AF27" s="22" t="s">
        <v>76</v>
      </c>
      <c r="AG27" s="23" t="s">
        <v>38</v>
      </c>
      <c r="AH27" s="136">
        <v>111.2</v>
      </c>
    </row>
    <row r="28" spans="1:34" ht="15.75">
      <c r="A28" s="27" t="s">
        <v>77</v>
      </c>
      <c r="B28" s="28" t="s">
        <v>51</v>
      </c>
      <c r="C28" s="28" t="s">
        <v>56</v>
      </c>
      <c r="D28" s="28" t="s">
        <v>78</v>
      </c>
      <c r="E28" s="29" t="s">
        <v>79</v>
      </c>
      <c r="F28" s="30">
        <v>86</v>
      </c>
      <c r="G28" s="4"/>
      <c r="H28" s="27" t="s">
        <v>77</v>
      </c>
      <c r="I28" s="27" t="s">
        <v>51</v>
      </c>
      <c r="J28" s="27" t="s">
        <v>56</v>
      </c>
      <c r="K28" s="27" t="s">
        <v>78</v>
      </c>
      <c r="L28" s="31" t="s">
        <v>79</v>
      </c>
      <c r="M28" s="30">
        <v>87.2</v>
      </c>
      <c r="N28" s="4"/>
      <c r="O28" s="22" t="s">
        <v>77</v>
      </c>
      <c r="P28" s="22" t="s">
        <v>51</v>
      </c>
      <c r="Q28" s="22" t="s">
        <v>56</v>
      </c>
      <c r="R28" s="22" t="s">
        <v>78</v>
      </c>
      <c r="S28" s="23" t="s">
        <v>79</v>
      </c>
      <c r="T28" s="115">
        <v>80.5</v>
      </c>
      <c r="U28" s="4"/>
      <c r="V28" s="22" t="s">
        <v>77</v>
      </c>
      <c r="W28" s="22" t="s">
        <v>51</v>
      </c>
      <c r="X28" s="22" t="s">
        <v>56</v>
      </c>
      <c r="Y28" s="22" t="s">
        <v>78</v>
      </c>
      <c r="Z28" s="23" t="s">
        <v>79</v>
      </c>
      <c r="AA28" s="115">
        <v>86</v>
      </c>
      <c r="AC28" s="27" t="s">
        <v>77</v>
      </c>
      <c r="AD28" s="28" t="s">
        <v>51</v>
      </c>
      <c r="AE28" s="28" t="s">
        <v>56</v>
      </c>
      <c r="AF28" s="28" t="s">
        <v>78</v>
      </c>
      <c r="AG28" s="29" t="s">
        <v>79</v>
      </c>
      <c r="AH28" s="137">
        <v>72.7</v>
      </c>
    </row>
    <row r="29" spans="1:34" ht="15.75">
      <c r="A29" s="4"/>
      <c r="B29" s="4"/>
      <c r="C29" s="4"/>
      <c r="D29" s="4"/>
      <c r="E29" s="4"/>
      <c r="F29" s="4"/>
      <c r="G29" s="4"/>
      <c r="H29" s="4"/>
      <c r="I29" s="4"/>
      <c r="J29" s="4"/>
      <c r="K29" s="4"/>
      <c r="L29" s="4"/>
      <c r="M29" s="4"/>
      <c r="N29" s="4"/>
      <c r="O29" s="73" t="s">
        <v>80</v>
      </c>
      <c r="P29" s="28" t="s">
        <v>36</v>
      </c>
      <c r="Q29" s="73" t="s">
        <v>37</v>
      </c>
      <c r="R29" s="18" t="s">
        <v>212</v>
      </c>
      <c r="S29" s="73" t="s">
        <v>54</v>
      </c>
      <c r="T29" s="118">
        <v>94.125</v>
      </c>
      <c r="U29" s="4"/>
      <c r="V29" s="73" t="s">
        <v>80</v>
      </c>
      <c r="W29" s="28" t="s">
        <v>36</v>
      </c>
      <c r="X29" s="73" t="s">
        <v>37</v>
      </c>
      <c r="Y29" s="73" t="s">
        <v>212</v>
      </c>
      <c r="Z29" s="73" t="s">
        <v>54</v>
      </c>
      <c r="AA29" s="118">
        <v>100</v>
      </c>
    </row>
    <row r="30" spans="1:34" ht="18.75">
      <c r="A30" s="32" t="s">
        <v>296</v>
      </c>
      <c r="B30" s="4"/>
      <c r="C30" s="4"/>
      <c r="D30" s="4"/>
      <c r="E30" s="4"/>
      <c r="F30" s="4"/>
      <c r="G30" s="4"/>
      <c r="H30" s="4"/>
      <c r="I30" s="4"/>
      <c r="J30" s="4"/>
      <c r="K30" s="4"/>
      <c r="L30" s="4"/>
      <c r="M30" s="4"/>
      <c r="N30" s="4"/>
      <c r="O30" s="100"/>
      <c r="P30" s="100"/>
      <c r="Q30" s="100"/>
      <c r="R30" s="100"/>
      <c r="S30" s="100"/>
      <c r="T30" s="100"/>
      <c r="U30" s="4"/>
      <c r="V30" s="4"/>
      <c r="W30" s="4"/>
      <c r="X30" s="4"/>
      <c r="Y30" s="4"/>
      <c r="Z30" s="4"/>
      <c r="AA30" s="4"/>
    </row>
    <row r="31" spans="1:34" ht="18.75">
      <c r="A31" s="33" t="s">
        <v>219</v>
      </c>
      <c r="B31" s="4"/>
      <c r="C31" s="4"/>
      <c r="D31" s="4"/>
      <c r="E31" s="4"/>
      <c r="F31" s="4"/>
      <c r="G31" s="4"/>
      <c r="H31" s="4"/>
      <c r="I31" s="4"/>
      <c r="J31" s="4"/>
      <c r="K31" s="4"/>
      <c r="L31" s="4"/>
      <c r="M31" s="4"/>
      <c r="N31" s="4"/>
      <c r="O31" s="100"/>
      <c r="P31" s="100"/>
      <c r="Q31" s="100"/>
      <c r="R31" s="100"/>
      <c r="S31" s="100"/>
      <c r="T31" s="100"/>
      <c r="U31" s="4"/>
      <c r="V31" s="4"/>
      <c r="W31" s="4"/>
      <c r="X31" s="4"/>
      <c r="Y31" s="4"/>
      <c r="Z31" s="4"/>
      <c r="AA31" s="4"/>
    </row>
    <row r="32" spans="1:34" ht="15.75">
      <c r="A32" s="4"/>
      <c r="B32" s="4"/>
      <c r="C32" s="4"/>
      <c r="D32" s="4"/>
      <c r="E32" s="4"/>
      <c r="F32" s="4"/>
      <c r="G32" s="4"/>
      <c r="H32" s="4"/>
      <c r="I32" s="4"/>
      <c r="J32" s="4"/>
      <c r="K32" s="4"/>
      <c r="L32" s="4"/>
      <c r="M32" s="4"/>
      <c r="N32" s="4"/>
      <c r="O32" s="100"/>
      <c r="P32" s="100"/>
      <c r="Q32" s="100"/>
      <c r="R32" s="100"/>
      <c r="S32" s="100"/>
      <c r="T32" s="100"/>
      <c r="U32" s="4"/>
      <c r="V32" s="4"/>
      <c r="W32" s="4"/>
      <c r="X32" s="4"/>
      <c r="Y32" s="4"/>
      <c r="Z32" s="4"/>
      <c r="AA32"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
  <sheetViews>
    <sheetView workbookViewId="0"/>
  </sheetViews>
  <sheetFormatPr defaultColWidth="8.85546875" defaultRowHeight="15.75"/>
  <cols>
    <col min="1" max="1" width="52.85546875" style="7" customWidth="1"/>
    <col min="2" max="2" width="8.85546875" style="8"/>
    <col min="3" max="16384" width="8.85546875" style="7"/>
  </cols>
  <sheetData>
    <row r="1" spans="1:2">
      <c r="A1" s="66" t="s">
        <v>321</v>
      </c>
    </row>
    <row r="2" spans="1:2">
      <c r="A2" s="7" t="s">
        <v>112</v>
      </c>
    </row>
    <row r="4" spans="1:2" s="9" customFormat="1">
      <c r="A4" s="50" t="s">
        <v>0</v>
      </c>
      <c r="B4" s="10"/>
    </row>
    <row r="5" spans="1:2">
      <c r="A5" s="7" t="s">
        <v>1</v>
      </c>
      <c r="B5" s="8" t="s">
        <v>2</v>
      </c>
    </row>
    <row r="6" spans="1:2">
      <c r="A6" s="7" t="s">
        <v>3</v>
      </c>
      <c r="B6" s="8" t="s">
        <v>277</v>
      </c>
    </row>
    <row r="7" spans="1:2">
      <c r="A7" s="7" t="s">
        <v>4</v>
      </c>
      <c r="B7" s="8" t="s">
        <v>216</v>
      </c>
    </row>
    <row r="8" spans="1:2" s="9" customFormat="1">
      <c r="A8" s="50" t="s">
        <v>5</v>
      </c>
      <c r="B8" s="10"/>
    </row>
    <row r="9" spans="1:2">
      <c r="A9" s="7" t="s">
        <v>6</v>
      </c>
      <c r="B9" s="8" t="s">
        <v>7</v>
      </c>
    </row>
    <row r="10" spans="1:2">
      <c r="A10" s="7" t="s">
        <v>8</v>
      </c>
      <c r="B10" s="8" t="s">
        <v>215</v>
      </c>
    </row>
    <row r="11" spans="1:2">
      <c r="A11" s="7" t="s">
        <v>9</v>
      </c>
      <c r="B11" s="8" t="s">
        <v>10</v>
      </c>
    </row>
    <row r="12" spans="1:2">
      <c r="A12" s="7" t="s">
        <v>11</v>
      </c>
      <c r="B12" s="8" t="s">
        <v>221</v>
      </c>
    </row>
    <row r="13" spans="1:2" ht="18.75">
      <c r="A13" s="7" t="s">
        <v>163</v>
      </c>
      <c r="B13" s="8" t="s">
        <v>222</v>
      </c>
    </row>
    <row r="14" spans="1:2">
      <c r="A14" s="7" t="s">
        <v>12</v>
      </c>
      <c r="B14" s="8" t="s">
        <v>223</v>
      </c>
    </row>
    <row r="15" spans="1:2">
      <c r="A15" s="7" t="s">
        <v>13</v>
      </c>
      <c r="B15" s="8" t="s">
        <v>224</v>
      </c>
    </row>
    <row r="16" spans="1:2">
      <c r="A16" s="7" t="s">
        <v>162</v>
      </c>
      <c r="B16" s="49" t="s">
        <v>274</v>
      </c>
    </row>
    <row r="17" spans="1:2">
      <c r="A17" s="7" t="s">
        <v>14</v>
      </c>
      <c r="B17" s="8" t="s">
        <v>15</v>
      </c>
    </row>
    <row r="18" spans="1:2" ht="18.75">
      <c r="A18" s="7" t="s">
        <v>16</v>
      </c>
      <c r="B18" s="8" t="s">
        <v>170</v>
      </c>
    </row>
    <row r="19" spans="1:2">
      <c r="B19" s="8" t="s">
        <v>169</v>
      </c>
    </row>
    <row r="20" spans="1:2" ht="18.75">
      <c r="A20" s="7" t="s">
        <v>204</v>
      </c>
      <c r="B20" s="8" t="s">
        <v>171</v>
      </c>
    </row>
    <row r="21" spans="1:2" ht="20.25">
      <c r="A21" s="7" t="s">
        <v>206</v>
      </c>
      <c r="B21" s="8" t="s">
        <v>202</v>
      </c>
    </row>
    <row r="22" spans="1:2" ht="18.75">
      <c r="A22" s="7" t="s">
        <v>205</v>
      </c>
      <c r="B22" s="8" t="s">
        <v>203</v>
      </c>
    </row>
    <row r="23" spans="1:2" s="9" customFormat="1">
      <c r="A23" s="50" t="s">
        <v>17</v>
      </c>
      <c r="B23" s="10"/>
    </row>
    <row r="24" spans="1:2">
      <c r="A24" s="7" t="s">
        <v>6</v>
      </c>
      <c r="B24" s="8" t="s">
        <v>18</v>
      </c>
    </row>
    <row r="25" spans="1:2">
      <c r="A25" s="7" t="s">
        <v>19</v>
      </c>
      <c r="B25" s="8" t="s">
        <v>20</v>
      </c>
    </row>
    <row r="26" spans="1:2">
      <c r="A26" s="7" t="s">
        <v>21</v>
      </c>
      <c r="B26" s="8" t="s">
        <v>22</v>
      </c>
    </row>
    <row r="27" spans="1:2">
      <c r="A27" s="7" t="s">
        <v>23</v>
      </c>
      <c r="B27" s="8" t="s">
        <v>24</v>
      </c>
    </row>
    <row r="28" spans="1:2">
      <c r="A28" s="7" t="s">
        <v>25</v>
      </c>
      <c r="B28" s="8" t="s">
        <v>26</v>
      </c>
    </row>
    <row r="29" spans="1:2" ht="18.75">
      <c r="A29" s="7" t="s">
        <v>275</v>
      </c>
      <c r="B29" s="1" t="s">
        <v>113</v>
      </c>
    </row>
    <row r="30" spans="1:2" ht="18.75">
      <c r="B30" s="1" t="s">
        <v>114</v>
      </c>
    </row>
    <row r="31" spans="1:2" ht="18.75">
      <c r="A31" s="7" t="s">
        <v>276</v>
      </c>
      <c r="B31" s="1" t="s">
        <v>225</v>
      </c>
    </row>
    <row r="32" spans="1:2" ht="18.75">
      <c r="B32" s="1" t="s">
        <v>114</v>
      </c>
    </row>
    <row r="33" spans="1:3" s="9" customFormat="1">
      <c r="A33" s="50" t="s">
        <v>27</v>
      </c>
      <c r="B33" s="10"/>
    </row>
    <row r="34" spans="1:3">
      <c r="A34" s="11" t="s">
        <v>105</v>
      </c>
      <c r="B34" s="12" t="s">
        <v>106</v>
      </c>
      <c r="C34" s="11"/>
    </row>
    <row r="35" spans="1:3">
      <c r="A35" s="1" t="s">
        <v>100</v>
      </c>
      <c r="B35" s="4" t="s">
        <v>107</v>
      </c>
      <c r="C35" s="1"/>
    </row>
    <row r="36" spans="1:3">
      <c r="A36" s="1" t="s">
        <v>101</v>
      </c>
      <c r="B36" s="4" t="s">
        <v>273</v>
      </c>
      <c r="C36" s="1"/>
    </row>
    <row r="37" spans="1:3">
      <c r="A37" s="1" t="s">
        <v>102</v>
      </c>
      <c r="B37" s="4" t="s">
        <v>103</v>
      </c>
      <c r="C37" s="1"/>
    </row>
    <row r="38" spans="1:3">
      <c r="A38" s="1" t="s">
        <v>104</v>
      </c>
      <c r="B38" s="4" t="s">
        <v>115</v>
      </c>
      <c r="C38" s="1"/>
    </row>
    <row r="39" spans="1:3" s="13" customFormat="1">
      <c r="A39" s="13" t="s">
        <v>28</v>
      </c>
      <c r="B39" s="14" t="s">
        <v>108</v>
      </c>
    </row>
    <row r="41" spans="1:3" s="15" customFormat="1">
      <c r="B41" s="16"/>
    </row>
    <row r="42" spans="1:3">
      <c r="A42" s="7" t="s">
        <v>29</v>
      </c>
      <c r="B42" s="8" t="s">
        <v>302</v>
      </c>
    </row>
    <row r="43" spans="1:3">
      <c r="B43" s="8" t="s">
        <v>303</v>
      </c>
    </row>
    <row r="44" spans="1:3">
      <c r="B44" s="8" t="s">
        <v>217</v>
      </c>
    </row>
    <row r="45" spans="1:3">
      <c r="B45" s="7"/>
    </row>
    <row r="51" spans="2:2">
      <c r="B51"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09"/>
  <sheetViews>
    <sheetView zoomScaleNormal="100" workbookViewId="0"/>
  </sheetViews>
  <sheetFormatPr defaultColWidth="8.85546875" defaultRowHeight="15.75"/>
  <cols>
    <col min="1" max="2" width="8.85546875" style="1"/>
    <col min="3" max="3" width="14.28515625" style="1" customWidth="1"/>
    <col min="4" max="4" width="8.85546875" style="1"/>
    <col min="5" max="5" width="9.5703125" style="1" bestFit="1" customWidth="1"/>
    <col min="6" max="6" width="9.7109375" style="1" bestFit="1" customWidth="1"/>
    <col min="7" max="30" width="8.85546875" style="1"/>
    <col min="31" max="31" width="3.7109375" style="1" customWidth="1"/>
    <col min="32" max="58" width="8.85546875" style="1"/>
    <col min="59" max="59" width="9.28515625" style="1" customWidth="1"/>
    <col min="60" max="60" width="15.28515625" customWidth="1"/>
    <col min="61" max="61" width="3.7109375" style="1" customWidth="1"/>
    <col min="64" max="16384" width="8.85546875" style="1"/>
  </cols>
  <sheetData>
    <row r="1" spans="1:63">
      <c r="A1" s="54" t="s">
        <v>322</v>
      </c>
      <c r="B1" s="54"/>
      <c r="C1" s="54"/>
      <c r="D1" s="54"/>
      <c r="E1" s="57"/>
      <c r="F1" s="54"/>
      <c r="G1" s="54"/>
      <c r="H1" s="54"/>
      <c r="I1" s="54"/>
      <c r="J1" s="54"/>
      <c r="K1" s="54"/>
      <c r="L1" s="54"/>
      <c r="M1" s="54"/>
      <c r="N1" s="54"/>
      <c r="O1" s="54"/>
      <c r="P1" s="54"/>
      <c r="Q1" s="54"/>
      <c r="R1" s="54"/>
      <c r="S1" s="54"/>
      <c r="T1" s="54"/>
      <c r="U1" s="54"/>
      <c r="V1" s="54"/>
      <c r="W1" s="54"/>
      <c r="X1" s="54"/>
      <c r="Y1" s="54"/>
      <c r="Z1" s="54"/>
      <c r="AA1" s="54"/>
      <c r="AB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D1" s="54"/>
      <c r="BH1" s="1"/>
    </row>
    <row r="2" spans="1:63">
      <c r="A2" s="54"/>
      <c r="B2" s="54"/>
      <c r="C2" s="54"/>
      <c r="D2" s="54"/>
      <c r="E2" s="57"/>
      <c r="F2" s="54"/>
      <c r="G2" s="54"/>
      <c r="H2" s="54"/>
      <c r="I2" s="54"/>
      <c r="J2" s="54"/>
      <c r="K2" s="54"/>
      <c r="L2" s="54"/>
      <c r="M2" s="54"/>
      <c r="N2" s="54"/>
      <c r="O2" s="54"/>
      <c r="P2" s="54"/>
      <c r="Q2" s="54"/>
      <c r="R2" s="54"/>
      <c r="S2" s="54"/>
      <c r="T2" s="54"/>
      <c r="U2" s="54"/>
      <c r="V2" s="54"/>
      <c r="W2" s="54"/>
      <c r="X2" s="54"/>
      <c r="Y2" s="54"/>
      <c r="Z2" s="54"/>
      <c r="AA2" s="54"/>
      <c r="AB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D2" s="54"/>
      <c r="BH2" s="1"/>
    </row>
    <row r="3" spans="1:63">
      <c r="A3" s="54"/>
      <c r="B3" s="54"/>
      <c r="C3" s="54"/>
      <c r="D3" s="54"/>
      <c r="E3" s="64"/>
      <c r="F3" s="55" t="s">
        <v>174</v>
      </c>
      <c r="G3" s="56"/>
      <c r="H3" s="56"/>
      <c r="I3" s="56"/>
      <c r="J3" s="56"/>
      <c r="K3" s="56"/>
      <c r="L3" s="56"/>
      <c r="M3" s="56"/>
      <c r="N3" s="56"/>
      <c r="O3" s="56"/>
      <c r="P3" s="56"/>
      <c r="Q3" s="56"/>
      <c r="R3" s="56"/>
      <c r="S3" s="56"/>
      <c r="T3" s="56"/>
      <c r="U3" s="56"/>
      <c r="V3" s="56"/>
      <c r="W3" s="56"/>
      <c r="X3" s="56"/>
      <c r="Y3" s="56"/>
      <c r="Z3" s="56"/>
      <c r="AA3" s="56"/>
      <c r="AB3" s="56"/>
      <c r="AC3" s="2"/>
      <c r="AD3" s="56"/>
      <c r="AE3" s="138"/>
      <c r="AF3" s="55" t="s">
        <v>207</v>
      </c>
      <c r="AG3" s="56"/>
      <c r="AH3" s="56"/>
      <c r="AI3" s="56"/>
      <c r="AJ3" s="56"/>
      <c r="AK3" s="56"/>
      <c r="AL3" s="56"/>
      <c r="AM3" s="56"/>
      <c r="AN3" s="56"/>
      <c r="AO3" s="56"/>
      <c r="AP3" s="56"/>
      <c r="AQ3" s="56"/>
      <c r="AR3" s="56"/>
      <c r="AS3" s="56"/>
      <c r="AT3" s="56"/>
      <c r="AU3" s="56"/>
      <c r="AV3" s="56"/>
      <c r="AW3" s="56"/>
      <c r="AX3" s="56"/>
      <c r="AY3" s="56"/>
      <c r="AZ3" s="56"/>
      <c r="BA3" s="56"/>
      <c r="BB3" s="56"/>
      <c r="BC3" s="2"/>
      <c r="BD3" s="56"/>
      <c r="BE3" s="2"/>
      <c r="BF3" s="2"/>
      <c r="BG3" s="2"/>
      <c r="BH3" s="203"/>
    </row>
    <row r="4" spans="1:63" ht="46.9" customHeight="1">
      <c r="A4" s="47" t="s">
        <v>172</v>
      </c>
      <c r="B4" s="47" t="s">
        <v>173</v>
      </c>
      <c r="C4" s="47" t="s">
        <v>176</v>
      </c>
      <c r="D4" s="47" t="s">
        <v>278</v>
      </c>
      <c r="E4" s="52" t="s">
        <v>177</v>
      </c>
      <c r="F4" s="52" t="s">
        <v>181</v>
      </c>
      <c r="G4" s="52" t="s">
        <v>182</v>
      </c>
      <c r="H4" s="52" t="s">
        <v>183</v>
      </c>
      <c r="I4" s="52" t="s">
        <v>184</v>
      </c>
      <c r="J4" s="52" t="s">
        <v>185</v>
      </c>
      <c r="K4" s="52" t="s">
        <v>186</v>
      </c>
      <c r="L4" s="52" t="s">
        <v>187</v>
      </c>
      <c r="M4" s="52" t="s">
        <v>188</v>
      </c>
      <c r="N4" s="52" t="s">
        <v>189</v>
      </c>
      <c r="O4" s="52" t="s">
        <v>190</v>
      </c>
      <c r="P4" s="52" t="s">
        <v>191</v>
      </c>
      <c r="Q4" s="52" t="s">
        <v>192</v>
      </c>
      <c r="R4" s="52" t="s">
        <v>193</v>
      </c>
      <c r="S4" s="52" t="s">
        <v>194</v>
      </c>
      <c r="T4" s="52" t="s">
        <v>195</v>
      </c>
      <c r="U4" s="52" t="s">
        <v>196</v>
      </c>
      <c r="V4" s="52" t="s">
        <v>197</v>
      </c>
      <c r="W4" s="52" t="s">
        <v>198</v>
      </c>
      <c r="X4" s="52" t="s">
        <v>199</v>
      </c>
      <c r="Y4" s="52" t="s">
        <v>200</v>
      </c>
      <c r="Z4" s="52" t="s">
        <v>201</v>
      </c>
      <c r="AA4" s="52" t="s">
        <v>96</v>
      </c>
      <c r="AB4" s="52" t="s">
        <v>97</v>
      </c>
      <c r="AC4" s="131" t="s">
        <v>209</v>
      </c>
      <c r="AD4" s="52" t="s">
        <v>98</v>
      </c>
      <c r="AE4" s="64"/>
      <c r="AF4" s="52" t="s">
        <v>35</v>
      </c>
      <c r="AG4" s="52" t="s">
        <v>39</v>
      </c>
      <c r="AH4" s="52" t="s">
        <v>43</v>
      </c>
      <c r="AI4" s="52" t="s">
        <v>46</v>
      </c>
      <c r="AJ4" s="52" t="s">
        <v>50</v>
      </c>
      <c r="AK4" s="52" t="s">
        <v>53</v>
      </c>
      <c r="AL4" s="52" t="s">
        <v>55</v>
      </c>
      <c r="AM4" s="52" t="s">
        <v>57</v>
      </c>
      <c r="AN4" s="52" t="s">
        <v>59</v>
      </c>
      <c r="AO4" s="52" t="s">
        <v>61</v>
      </c>
      <c r="AP4" s="52" t="s">
        <v>63</v>
      </c>
      <c r="AQ4" s="52" t="s">
        <v>64</v>
      </c>
      <c r="AR4" s="52" t="s">
        <v>66</v>
      </c>
      <c r="AS4" s="52" t="s">
        <v>67</v>
      </c>
      <c r="AT4" s="52" t="s">
        <v>68</v>
      </c>
      <c r="AU4" s="52" t="s">
        <v>69</v>
      </c>
      <c r="AV4" s="52" t="s">
        <v>70</v>
      </c>
      <c r="AW4" s="52" t="s">
        <v>71</v>
      </c>
      <c r="AX4" s="52" t="s">
        <v>72</v>
      </c>
      <c r="AY4" s="52" t="s">
        <v>73</v>
      </c>
      <c r="AZ4" s="52" t="s">
        <v>74</v>
      </c>
      <c r="BA4" s="52" t="s">
        <v>75</v>
      </c>
      <c r="BB4" s="47" t="s">
        <v>77</v>
      </c>
      <c r="BC4" s="131" t="s">
        <v>80</v>
      </c>
      <c r="BD4" s="53" t="s">
        <v>109</v>
      </c>
      <c r="BE4" s="47" t="s">
        <v>180</v>
      </c>
      <c r="BF4" s="47" t="s">
        <v>110</v>
      </c>
      <c r="BG4" s="47" t="s">
        <v>213</v>
      </c>
      <c r="BH4" s="47" t="s">
        <v>309</v>
      </c>
    </row>
    <row r="5" spans="1:63">
      <c r="A5" s="121" t="s">
        <v>324</v>
      </c>
      <c r="B5" s="48"/>
      <c r="C5" s="48"/>
      <c r="D5" s="48"/>
      <c r="E5" s="64"/>
      <c r="F5" s="64"/>
      <c r="G5" s="64"/>
      <c r="H5" s="64"/>
      <c r="I5" s="64"/>
      <c r="J5" s="64"/>
      <c r="K5" s="64"/>
      <c r="L5" s="64"/>
      <c r="M5" s="64"/>
      <c r="N5" s="64"/>
      <c r="O5" s="64"/>
      <c r="P5" s="64"/>
      <c r="Q5" s="64"/>
      <c r="R5" s="64"/>
      <c r="S5" s="64"/>
      <c r="T5" s="64"/>
      <c r="U5" s="64"/>
      <c r="V5" s="64"/>
      <c r="W5" s="64"/>
      <c r="X5" s="64"/>
      <c r="Y5" s="64"/>
      <c r="Z5" s="64"/>
      <c r="AA5" s="64"/>
      <c r="AB5" s="64"/>
      <c r="AD5" s="64"/>
      <c r="AE5" s="64"/>
      <c r="AF5" s="64"/>
      <c r="AG5" s="64"/>
      <c r="AH5" s="64"/>
      <c r="AI5" s="64"/>
      <c r="AJ5" s="64"/>
      <c r="AK5" s="64"/>
      <c r="AL5" s="64"/>
      <c r="AM5" s="64"/>
      <c r="AN5" s="64"/>
      <c r="AO5" s="64"/>
      <c r="AP5" s="64"/>
      <c r="AQ5" s="64"/>
      <c r="AR5" s="64"/>
      <c r="AS5" s="64"/>
      <c r="AT5" s="64"/>
      <c r="AU5" s="64"/>
      <c r="AV5" s="64"/>
      <c r="AW5" s="64"/>
      <c r="AX5" s="64"/>
      <c r="AY5" s="64"/>
      <c r="AZ5" s="64"/>
      <c r="BA5" s="64"/>
      <c r="BB5" s="48"/>
      <c r="BD5" s="65"/>
    </row>
    <row r="6" spans="1:63">
      <c r="A6" s="57" t="s">
        <v>164</v>
      </c>
      <c r="B6" s="124">
        <v>1</v>
      </c>
      <c r="C6" s="124"/>
      <c r="D6" s="57"/>
      <c r="E6" s="88"/>
      <c r="F6" s="59">
        <v>27.157</v>
      </c>
      <c r="G6" s="59">
        <v>4.9000000000000002E-2</v>
      </c>
      <c r="H6" s="59">
        <v>1.607</v>
      </c>
      <c r="I6" s="59">
        <v>11.853</v>
      </c>
      <c r="J6" s="59">
        <v>0.33900000000000002</v>
      </c>
      <c r="K6" s="59">
        <v>7.6999999999999999E-2</v>
      </c>
      <c r="L6" s="59">
        <v>0.95799999999999996</v>
      </c>
      <c r="M6" s="59">
        <v>7.4930000000000003</v>
      </c>
      <c r="N6" s="59">
        <v>28.271999999999998</v>
      </c>
      <c r="O6" s="59">
        <v>3.25</v>
      </c>
      <c r="P6" s="59">
        <v>8.9749999999999996</v>
      </c>
      <c r="Q6" s="59">
        <v>4.1580000000000004</v>
      </c>
      <c r="R6" s="59" t="s">
        <v>99</v>
      </c>
      <c r="S6" s="59">
        <v>2.1379999999999999</v>
      </c>
      <c r="T6" s="59">
        <v>0.42899999999999999</v>
      </c>
      <c r="U6" s="59">
        <v>1.35</v>
      </c>
      <c r="V6" s="59" t="s">
        <v>99</v>
      </c>
      <c r="W6" s="59">
        <v>0.19500000000000001</v>
      </c>
      <c r="X6" s="59" t="s">
        <v>99</v>
      </c>
      <c r="Y6" s="59">
        <v>7.5999999999999998E-2</v>
      </c>
      <c r="Z6" s="59">
        <v>0.111</v>
      </c>
      <c r="AA6" s="59">
        <v>1.363</v>
      </c>
      <c r="AB6" s="59">
        <v>0.6</v>
      </c>
      <c r="AC6" s="59" t="s">
        <v>210</v>
      </c>
      <c r="AD6" s="58">
        <v>100.44999999999999</v>
      </c>
      <c r="AE6" s="60"/>
      <c r="AF6" s="60">
        <v>0.92616368125127002</v>
      </c>
      <c r="AG6" s="60">
        <v>1.0320027254381065E-3</v>
      </c>
      <c r="AH6" s="60">
        <v>6.4739108143918617E-2</v>
      </c>
      <c r="AI6" s="60">
        <v>0.10865239898712908</v>
      </c>
      <c r="AJ6" s="60">
        <v>3.0385643713195204E-3</v>
      </c>
      <c r="AK6" s="60">
        <v>2.7027490402308277E-3</v>
      </c>
      <c r="AL6" s="60">
        <v>2.053681511881484E-2</v>
      </c>
      <c r="AM6" s="60">
        <v>0.11132740292010614</v>
      </c>
      <c r="AN6" s="60">
        <v>0.4169421324809901</v>
      </c>
      <c r="AO6" s="60">
        <v>4.7699862673983469E-2</v>
      </c>
      <c r="AP6" s="60">
        <v>0.12911890344912888</v>
      </c>
      <c r="AQ6" s="60">
        <v>5.7719441516945295E-2</v>
      </c>
      <c r="AR6" s="60" t="s">
        <v>99</v>
      </c>
      <c r="AS6" s="60">
        <v>2.8550521093628864E-2</v>
      </c>
      <c r="AT6" s="60">
        <v>5.6761402431027884E-3</v>
      </c>
      <c r="AU6" s="60">
        <v>1.7520064140754681E-2</v>
      </c>
      <c r="AV6" s="60" t="s">
        <v>99</v>
      </c>
      <c r="AW6" s="60">
        <v>2.4677051246920901E-3</v>
      </c>
      <c r="AX6" s="60" t="s">
        <v>99</v>
      </c>
      <c r="AY6" s="60">
        <v>9.3355935777535853E-4</v>
      </c>
      <c r="AZ6" s="60">
        <v>1.3502825367211091E-3</v>
      </c>
      <c r="BA6" s="60">
        <v>5.8825904059647188E-2</v>
      </c>
      <c r="BB6" s="60">
        <v>6.5063734485362465E-3</v>
      </c>
      <c r="BC6" s="60" t="s">
        <v>99</v>
      </c>
      <c r="BD6" s="60">
        <v>2.0115036126841335</v>
      </c>
      <c r="BE6" s="106">
        <v>0.76280774304115395</v>
      </c>
      <c r="BF6" s="106">
        <v>7.7035087615489731E-2</v>
      </c>
      <c r="BG6" s="106">
        <v>0.83984283065664378</v>
      </c>
      <c r="BH6" s="106">
        <v>0.17702324086663204</v>
      </c>
    </row>
    <row r="7" spans="1:63">
      <c r="A7" s="57" t="s">
        <v>164</v>
      </c>
      <c r="B7" s="124">
        <v>2</v>
      </c>
      <c r="C7" s="124"/>
      <c r="D7" s="57"/>
      <c r="E7" s="88"/>
      <c r="F7" s="59">
        <v>27.111000000000001</v>
      </c>
      <c r="G7" s="59" t="s">
        <v>99</v>
      </c>
      <c r="H7" s="59">
        <v>1.5960000000000001</v>
      </c>
      <c r="I7" s="59">
        <v>11.805999999999999</v>
      </c>
      <c r="J7" s="59">
        <v>0.33900000000000002</v>
      </c>
      <c r="K7" s="59">
        <v>8.1000000000000003E-2</v>
      </c>
      <c r="L7" s="59">
        <v>0.91200000000000003</v>
      </c>
      <c r="M7" s="59">
        <v>8.4290000000000003</v>
      </c>
      <c r="N7" s="59">
        <v>27.946999999999999</v>
      </c>
      <c r="O7" s="59">
        <v>3.298</v>
      </c>
      <c r="P7" s="59">
        <v>9.0229999999999997</v>
      </c>
      <c r="Q7" s="59">
        <v>4.0819999999999999</v>
      </c>
      <c r="R7" s="59" t="s">
        <v>99</v>
      </c>
      <c r="S7" s="59">
        <v>2.1440000000000001</v>
      </c>
      <c r="T7" s="59">
        <v>0.40100000000000002</v>
      </c>
      <c r="U7" s="59">
        <v>1.286</v>
      </c>
      <c r="V7" s="59" t="s">
        <v>99</v>
      </c>
      <c r="W7" s="59">
        <v>0.23100000000000001</v>
      </c>
      <c r="X7" s="59" t="s">
        <v>99</v>
      </c>
      <c r="Y7" s="59">
        <v>5.8000000000000003E-2</v>
      </c>
      <c r="Z7" s="59">
        <v>0.13</v>
      </c>
      <c r="AA7" s="59">
        <v>1.3280000000000001</v>
      </c>
      <c r="AB7" s="59">
        <v>0.58799999999999997</v>
      </c>
      <c r="AC7" s="59" t="s">
        <v>210</v>
      </c>
      <c r="AD7" s="58">
        <v>100.79</v>
      </c>
      <c r="AE7" s="60"/>
      <c r="AF7" s="60">
        <v>0.92412395405084147</v>
      </c>
      <c r="AG7" s="60" t="s">
        <v>99</v>
      </c>
      <c r="AH7" s="60">
        <v>6.4263216478765539E-2</v>
      </c>
      <c r="AI7" s="60">
        <v>0.10816644357541665</v>
      </c>
      <c r="AJ7" s="60">
        <v>3.0370166834915754E-3</v>
      </c>
      <c r="AK7" s="60">
        <v>2.8417034331312918E-3</v>
      </c>
      <c r="AL7" s="60">
        <v>1.9540746878446397E-2</v>
      </c>
      <c r="AM7" s="60">
        <v>0.12517025457857084</v>
      </c>
      <c r="AN7" s="60">
        <v>0.4119392581227555</v>
      </c>
      <c r="AO7" s="60">
        <v>4.8379698274907297E-2</v>
      </c>
      <c r="AP7" s="60">
        <v>0.12974333756633341</v>
      </c>
      <c r="AQ7" s="60">
        <v>5.6635582567112708E-2</v>
      </c>
      <c r="AR7" s="60" t="s">
        <v>99</v>
      </c>
      <c r="AS7" s="60">
        <v>2.8616061192876439E-2</v>
      </c>
      <c r="AT7" s="60">
        <v>5.3029671170756717E-3</v>
      </c>
      <c r="AU7" s="60">
        <v>1.6680982561003328E-2</v>
      </c>
      <c r="AV7" s="60" t="s">
        <v>99</v>
      </c>
      <c r="AW7" s="60">
        <v>2.9217924867425342E-3</v>
      </c>
      <c r="AX7" s="60" t="s">
        <v>99</v>
      </c>
      <c r="AY7" s="60">
        <v>7.1209030721432469E-4</v>
      </c>
      <c r="AZ7" s="60">
        <v>1.5806064903198483E-3</v>
      </c>
      <c r="BA7" s="60">
        <v>5.7286140783783884E-2</v>
      </c>
      <c r="BB7" s="60">
        <v>6.3729982490307651E-3</v>
      </c>
      <c r="BC7" s="60" t="s">
        <v>99</v>
      </c>
      <c r="BD7" s="60">
        <v>2.0133148513978201</v>
      </c>
      <c r="BE7" s="106">
        <v>0.77186813110967978</v>
      </c>
      <c r="BF7" s="106">
        <v>7.5355247033678532E-2</v>
      </c>
      <c r="BG7" s="106">
        <v>0.84722337814335824</v>
      </c>
      <c r="BH7" s="106">
        <v>0.17486259929172288</v>
      </c>
    </row>
    <row r="8" spans="1:63">
      <c r="A8" s="57" t="s">
        <v>165</v>
      </c>
      <c r="B8" s="124">
        <v>3</v>
      </c>
      <c r="C8" s="124"/>
      <c r="D8" s="57"/>
      <c r="E8" s="88"/>
      <c r="F8" s="59">
        <v>27.201000000000001</v>
      </c>
      <c r="G8" s="59" t="s">
        <v>99</v>
      </c>
      <c r="H8" s="59">
        <v>1.7010000000000001</v>
      </c>
      <c r="I8" s="59">
        <v>9.4749999999999996</v>
      </c>
      <c r="J8" s="59">
        <v>0.25800000000000001</v>
      </c>
      <c r="K8" s="59">
        <v>8.7999999999999995E-2</v>
      </c>
      <c r="L8" s="59">
        <v>0.46600000000000003</v>
      </c>
      <c r="M8" s="59">
        <v>9.0630000000000006</v>
      </c>
      <c r="N8" s="59">
        <v>32.268000000000001</v>
      </c>
      <c r="O8" s="59">
        <v>3.6389999999999998</v>
      </c>
      <c r="P8" s="59">
        <v>9.2460000000000004</v>
      </c>
      <c r="Q8" s="59">
        <v>2.819</v>
      </c>
      <c r="R8" s="59">
        <v>3.1E-2</v>
      </c>
      <c r="S8" s="59">
        <v>1.1559999999999999</v>
      </c>
      <c r="T8" s="59">
        <v>0.21199999999999999</v>
      </c>
      <c r="U8" s="59">
        <v>0.61599999999999999</v>
      </c>
      <c r="V8" s="59" t="s">
        <v>99</v>
      </c>
      <c r="W8" s="59">
        <v>0.125</v>
      </c>
      <c r="X8" s="59" t="s">
        <v>99</v>
      </c>
      <c r="Y8" s="59">
        <v>4.3999999999999997E-2</v>
      </c>
      <c r="Z8" s="59" t="s">
        <v>99</v>
      </c>
      <c r="AA8" s="59">
        <v>0.65</v>
      </c>
      <c r="AB8" s="59">
        <v>0.47899999999999998</v>
      </c>
      <c r="AC8" s="59" t="s">
        <v>210</v>
      </c>
      <c r="AD8" s="58">
        <v>99.537000000000006</v>
      </c>
      <c r="AE8" s="60"/>
      <c r="AF8" s="60">
        <v>0.93122203112794855</v>
      </c>
      <c r="AG8" s="60" t="s">
        <v>99</v>
      </c>
      <c r="AH8" s="60">
        <v>6.878877356636566E-2</v>
      </c>
      <c r="AI8" s="60">
        <v>8.7187188121431225E-2</v>
      </c>
      <c r="AJ8" s="60">
        <v>2.3214047375399952E-3</v>
      </c>
      <c r="AK8" s="60">
        <v>3.1007024057627397E-3</v>
      </c>
      <c r="AL8" s="60">
        <v>1.0028036787307742E-2</v>
      </c>
      <c r="AM8" s="60">
        <v>0.13517013348346205</v>
      </c>
      <c r="AN8" s="60">
        <v>0.47769832321113298</v>
      </c>
      <c r="AO8" s="60">
        <v>5.3614003798415966E-2</v>
      </c>
      <c r="AP8" s="60">
        <v>0.13352779531899062</v>
      </c>
      <c r="AQ8" s="60">
        <v>3.9282139049171237E-2</v>
      </c>
      <c r="AR8" s="60">
        <v>4.280389265284533E-4</v>
      </c>
      <c r="AS8" s="60">
        <v>1.5496249132225505E-2</v>
      </c>
      <c r="AT8" s="60">
        <v>2.8157500689872908E-3</v>
      </c>
      <c r="AU8" s="60">
        <v>8.0250002183677623E-3</v>
      </c>
      <c r="AV8" s="60" t="s">
        <v>99</v>
      </c>
      <c r="AW8" s="60">
        <v>1.5879290068403168E-3</v>
      </c>
      <c r="AX8" s="60" t="s">
        <v>99</v>
      </c>
      <c r="AY8" s="60">
        <v>5.4255458533197137E-4</v>
      </c>
      <c r="AZ8" s="60" t="s">
        <v>99</v>
      </c>
      <c r="BA8" s="60">
        <v>2.816102956674927E-2</v>
      </c>
      <c r="BB8" s="60">
        <v>5.2141757739180596E-3</v>
      </c>
      <c r="BC8" s="60" t="s">
        <v>99</v>
      </c>
      <c r="BD8" s="60">
        <v>2.0042112588864778</v>
      </c>
      <c r="BE8" s="106">
        <v>0.8392923948611728</v>
      </c>
      <c r="BF8" s="106">
        <v>3.8495519799060587E-2</v>
      </c>
      <c r="BG8" s="106">
        <v>0.87821595358676174</v>
      </c>
      <c r="BH8" s="106">
        <v>0.12288379819963854</v>
      </c>
    </row>
    <row r="9" spans="1:63">
      <c r="A9" s="51" t="s">
        <v>165</v>
      </c>
      <c r="B9" s="125">
        <v>4</v>
      </c>
      <c r="C9" s="125"/>
      <c r="D9" s="51"/>
      <c r="E9" s="89"/>
      <c r="F9" s="62">
        <v>27.308</v>
      </c>
      <c r="G9" s="62" t="s">
        <v>99</v>
      </c>
      <c r="H9" s="62">
        <v>1.734</v>
      </c>
      <c r="I9" s="62">
        <v>9.5500000000000007</v>
      </c>
      <c r="J9" s="62">
        <v>0.27800000000000002</v>
      </c>
      <c r="K9" s="62">
        <v>8.4000000000000005E-2</v>
      </c>
      <c r="L9" s="62">
        <v>0.46400000000000002</v>
      </c>
      <c r="M9" s="62">
        <v>9.1890000000000001</v>
      </c>
      <c r="N9" s="62">
        <v>32.710999999999999</v>
      </c>
      <c r="O9" s="62">
        <v>3.5790000000000002</v>
      </c>
      <c r="P9" s="62">
        <v>8.6639999999999997</v>
      </c>
      <c r="Q9" s="62">
        <v>2.786</v>
      </c>
      <c r="R9" s="62">
        <v>5.0999999999999997E-2</v>
      </c>
      <c r="S9" s="62">
        <v>1.208</v>
      </c>
      <c r="T9" s="62">
        <v>0.21199999999999999</v>
      </c>
      <c r="U9" s="62">
        <v>0.61</v>
      </c>
      <c r="V9" s="62" t="s">
        <v>99</v>
      </c>
      <c r="W9" s="62">
        <v>0.128</v>
      </c>
      <c r="X9" s="62" t="s">
        <v>99</v>
      </c>
      <c r="Y9" s="62" t="s">
        <v>99</v>
      </c>
      <c r="Z9" s="62" t="s">
        <v>99</v>
      </c>
      <c r="AA9" s="62">
        <v>0.64900000000000002</v>
      </c>
      <c r="AB9" s="62">
        <v>0.48199999999999998</v>
      </c>
      <c r="AC9" s="62" t="s">
        <v>210</v>
      </c>
      <c r="AD9" s="61">
        <v>99.687000000000012</v>
      </c>
      <c r="AE9" s="60"/>
      <c r="AF9" s="63">
        <v>0.93211232596414695</v>
      </c>
      <c r="AG9" s="63" t="s">
        <v>99</v>
      </c>
      <c r="AH9" s="63">
        <v>6.9915317011740627E-2</v>
      </c>
      <c r="AI9" s="63">
        <v>8.7616683392672923E-2</v>
      </c>
      <c r="AJ9" s="63">
        <v>2.4939396592445241E-3</v>
      </c>
      <c r="AK9" s="63">
        <v>2.950982848245159E-3</v>
      </c>
      <c r="AL9" s="63">
        <v>9.9553828806292748E-3</v>
      </c>
      <c r="AM9" s="63">
        <v>0.13664287759894717</v>
      </c>
      <c r="AN9" s="63">
        <v>0.48282024799505491</v>
      </c>
      <c r="AO9" s="63">
        <v>5.2573618424939295E-2</v>
      </c>
      <c r="AP9" s="63">
        <v>0.12475162692176188</v>
      </c>
      <c r="AQ9" s="63">
        <v>3.8707145945325518E-2</v>
      </c>
      <c r="AR9" s="63">
        <v>7.0210446295531422E-4</v>
      </c>
      <c r="AS9" s="63">
        <v>1.6145283497209884E-2</v>
      </c>
      <c r="AT9" s="63">
        <v>2.8073986619756917E-3</v>
      </c>
      <c r="AU9" s="63">
        <v>7.9232646242470561E-3</v>
      </c>
      <c r="AV9" s="63" t="s">
        <v>99</v>
      </c>
      <c r="AW9" s="63">
        <v>1.6212165326223349E-3</v>
      </c>
      <c r="AX9" s="63" t="s">
        <v>99</v>
      </c>
      <c r="AY9" s="63" t="s">
        <v>99</v>
      </c>
      <c r="AZ9" s="63" t="s">
        <v>99</v>
      </c>
      <c r="BA9" s="63">
        <v>2.803430886853463E-2</v>
      </c>
      <c r="BB9" s="63">
        <v>5.2312705029117805E-3</v>
      </c>
      <c r="BC9" s="63" t="s">
        <v>99</v>
      </c>
      <c r="BD9" s="63">
        <v>2.003004995793165</v>
      </c>
      <c r="BE9" s="107">
        <v>0.83549551688602886</v>
      </c>
      <c r="BF9" s="107">
        <v>3.8452546196684242E-2</v>
      </c>
      <c r="BG9" s="107">
        <v>0.87465016754566827</v>
      </c>
      <c r="BH9" s="107">
        <v>0.12337620242336385</v>
      </c>
    </row>
    <row r="10" spans="1:63">
      <c r="A10" s="68" t="s">
        <v>279</v>
      </c>
      <c r="B10" s="124"/>
      <c r="C10" s="124"/>
      <c r="D10" s="57"/>
      <c r="E10" s="88"/>
      <c r="F10" s="59"/>
      <c r="G10" s="59"/>
      <c r="H10" s="59"/>
      <c r="I10" s="59"/>
      <c r="J10" s="59"/>
      <c r="K10" s="59"/>
      <c r="L10" s="59"/>
      <c r="M10" s="59"/>
      <c r="N10" s="59"/>
      <c r="O10" s="59"/>
      <c r="P10" s="59"/>
      <c r="Q10" s="59"/>
      <c r="R10" s="59"/>
      <c r="S10" s="59"/>
      <c r="T10" s="59"/>
      <c r="U10" s="59"/>
      <c r="V10" s="59"/>
      <c r="W10" s="59"/>
      <c r="X10" s="59"/>
      <c r="Y10" s="59"/>
      <c r="Z10" s="59"/>
      <c r="AA10" s="59"/>
      <c r="AB10" s="59"/>
      <c r="AC10" s="59" t="s">
        <v>210</v>
      </c>
      <c r="AD10" s="58"/>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D10" s="60"/>
      <c r="BE10" s="108"/>
      <c r="BF10" s="106"/>
      <c r="BG10" s="106"/>
      <c r="BH10" s="106"/>
    </row>
    <row r="11" spans="1:63" s="4" customFormat="1">
      <c r="A11" s="22" t="s">
        <v>164</v>
      </c>
      <c r="B11" s="126">
        <v>1</v>
      </c>
      <c r="C11" s="127" t="s">
        <v>239</v>
      </c>
      <c r="D11" s="22" t="s">
        <v>208</v>
      </c>
      <c r="E11" s="88" t="s">
        <v>152</v>
      </c>
      <c r="F11" s="59">
        <v>27.195</v>
      </c>
      <c r="G11" s="59">
        <v>0.09</v>
      </c>
      <c r="H11" s="59">
        <v>2.0960000000000001</v>
      </c>
      <c r="I11" s="59">
        <v>6.8479999999999999</v>
      </c>
      <c r="J11" s="59">
        <v>8.4000000000000005E-2</v>
      </c>
      <c r="K11" s="59">
        <v>0.1</v>
      </c>
      <c r="L11" s="59">
        <v>0.158</v>
      </c>
      <c r="M11" s="59">
        <v>10.637</v>
      </c>
      <c r="N11" s="59">
        <v>35.149000000000001</v>
      </c>
      <c r="O11" s="59">
        <v>3.899</v>
      </c>
      <c r="P11" s="59">
        <v>9.9719999999999995</v>
      </c>
      <c r="Q11" s="59">
        <v>2.8969999999999998</v>
      </c>
      <c r="R11" s="59">
        <v>5.0999999999999997E-2</v>
      </c>
      <c r="S11" s="59">
        <v>0.95099999999999996</v>
      </c>
      <c r="T11" s="59">
        <v>0.193</v>
      </c>
      <c r="U11" s="59">
        <v>0.35399999999999998</v>
      </c>
      <c r="V11" s="59" t="s">
        <v>99</v>
      </c>
      <c r="W11" s="59">
        <v>5.6000000000000001E-2</v>
      </c>
      <c r="X11" s="59" t="s">
        <v>99</v>
      </c>
      <c r="Y11" s="59" t="s">
        <v>99</v>
      </c>
      <c r="Z11" s="59" t="s">
        <v>99</v>
      </c>
      <c r="AA11" s="59">
        <v>0.34799999999999998</v>
      </c>
      <c r="AB11" s="59">
        <v>0.109</v>
      </c>
      <c r="AC11" s="59" t="s">
        <v>210</v>
      </c>
      <c r="AD11" s="59">
        <v>101.18700000000001</v>
      </c>
      <c r="AE11" s="92"/>
      <c r="AF11" s="92">
        <v>0.91517231079578321</v>
      </c>
      <c r="AG11" s="92">
        <v>1.8704027314382261E-3</v>
      </c>
      <c r="AH11" s="92">
        <v>8.3320135614047011E-2</v>
      </c>
      <c r="AI11" s="92">
        <v>6.1941631675404028E-2</v>
      </c>
      <c r="AJ11" s="92">
        <v>7.4294366431388074E-4</v>
      </c>
      <c r="AK11" s="92">
        <v>3.4635610814968553E-3</v>
      </c>
      <c r="AL11" s="92">
        <v>3.3422006989229243E-3</v>
      </c>
      <c r="AM11" s="92">
        <v>0.15594568374100162</v>
      </c>
      <c r="AN11" s="92">
        <v>0.51149345304736571</v>
      </c>
      <c r="AO11" s="92">
        <v>5.6467018507466292E-2</v>
      </c>
      <c r="AP11" s="92">
        <v>0.14156161091686312</v>
      </c>
      <c r="AQ11" s="92">
        <v>3.9682039483206248E-2</v>
      </c>
      <c r="AR11" s="92">
        <v>6.9220891045369164E-4</v>
      </c>
      <c r="AS11" s="92">
        <v>1.2531259100641358E-2</v>
      </c>
      <c r="AT11" s="92">
        <v>2.5197705075329811E-3</v>
      </c>
      <c r="AU11" s="92">
        <v>4.5332851715074503E-3</v>
      </c>
      <c r="AV11" s="92" t="s">
        <v>99</v>
      </c>
      <c r="AW11" s="92">
        <v>6.9928551608673683E-4</v>
      </c>
      <c r="AX11" s="92" t="s">
        <v>99</v>
      </c>
      <c r="AY11" s="92" t="s">
        <v>99</v>
      </c>
      <c r="AZ11" s="92" t="s">
        <v>99</v>
      </c>
      <c r="BA11" s="92">
        <v>1.4820397525386279E-2</v>
      </c>
      <c r="BB11" s="92">
        <v>1.1663317252122141E-3</v>
      </c>
      <c r="BC11" s="92" t="s">
        <v>99</v>
      </c>
      <c r="BD11" s="92">
        <v>2.01196553041413</v>
      </c>
      <c r="BE11" s="97">
        <v>0.90514980569590298</v>
      </c>
      <c r="BF11" s="98">
        <v>2.362580099469145E-2</v>
      </c>
      <c r="BG11" s="98">
        <v>0.92946781560104819</v>
      </c>
      <c r="BH11" s="98">
        <v>7.8671304590316404E-2</v>
      </c>
      <c r="BJ11" s="93"/>
      <c r="BK11" s="93"/>
    </row>
    <row r="12" spans="1:63">
      <c r="A12" s="22" t="s">
        <v>164</v>
      </c>
      <c r="B12" s="124">
        <v>3</v>
      </c>
      <c r="C12" s="124" t="s">
        <v>111</v>
      </c>
      <c r="D12" s="57" t="s">
        <v>208</v>
      </c>
      <c r="E12" s="88" t="s">
        <v>151</v>
      </c>
      <c r="F12" s="59">
        <v>26.584</v>
      </c>
      <c r="G12" s="59" t="s">
        <v>99</v>
      </c>
      <c r="H12" s="59">
        <v>2.2490000000000001</v>
      </c>
      <c r="I12" s="59">
        <v>8.2319999999999993</v>
      </c>
      <c r="J12" s="59">
        <v>0.14199999999999999</v>
      </c>
      <c r="K12" s="59">
        <v>8.5999999999999993E-2</v>
      </c>
      <c r="L12" s="59">
        <v>0.28699999999999998</v>
      </c>
      <c r="M12" s="59">
        <v>10.148</v>
      </c>
      <c r="N12" s="59">
        <v>32.631999999999998</v>
      </c>
      <c r="O12" s="59">
        <v>3.718</v>
      </c>
      <c r="P12" s="59">
        <v>9.5060000000000002</v>
      </c>
      <c r="Q12" s="59">
        <v>3.085</v>
      </c>
      <c r="R12" s="59">
        <v>7.6999999999999999E-2</v>
      </c>
      <c r="S12" s="59">
        <v>1.2629999999999999</v>
      </c>
      <c r="T12" s="59">
        <v>0.251</v>
      </c>
      <c r="U12" s="59">
        <v>0.60599999999999998</v>
      </c>
      <c r="V12" s="59" t="s">
        <v>99</v>
      </c>
      <c r="W12" s="59">
        <v>1.0669999999999999</v>
      </c>
      <c r="X12" s="59" t="s">
        <v>99</v>
      </c>
      <c r="Y12" s="59" t="s">
        <v>99</v>
      </c>
      <c r="Z12" s="59" t="s">
        <v>99</v>
      </c>
      <c r="AA12" s="59">
        <v>0.61399999999999999</v>
      </c>
      <c r="AB12" s="59">
        <v>0.186</v>
      </c>
      <c r="AC12" s="59" t="s">
        <v>210</v>
      </c>
      <c r="AD12" s="58">
        <v>100.733</v>
      </c>
      <c r="AE12" s="60"/>
      <c r="AF12" s="60">
        <v>0.90511294361854144</v>
      </c>
      <c r="AG12" s="60" t="s">
        <v>99</v>
      </c>
      <c r="AH12" s="60">
        <v>9.0451710485026343E-2</v>
      </c>
      <c r="AI12" s="60">
        <v>7.5334323075436485E-2</v>
      </c>
      <c r="AJ12" s="60">
        <v>1.2706723523210699E-3</v>
      </c>
      <c r="AK12" s="60">
        <v>3.0136300726401714E-3</v>
      </c>
      <c r="AL12" s="60">
        <v>6.1422285762062941E-3</v>
      </c>
      <c r="AM12" s="60">
        <v>0.15052314953961241</v>
      </c>
      <c r="AN12" s="60">
        <v>0.48044030783298969</v>
      </c>
      <c r="AO12" s="60">
        <v>5.4477810704908904E-2</v>
      </c>
      <c r="AP12" s="60">
        <v>0.13653049819221427</v>
      </c>
      <c r="AQ12" s="60">
        <v>4.2753265989974532E-2</v>
      </c>
      <c r="AR12" s="60">
        <v>1.0573685122206801E-3</v>
      </c>
      <c r="AS12" s="60">
        <v>1.6837832388489019E-2</v>
      </c>
      <c r="AT12" s="60">
        <v>3.3154771539491319E-3</v>
      </c>
      <c r="AU12" s="60">
        <v>7.8514711743434898E-3</v>
      </c>
      <c r="AV12" s="60" t="s">
        <v>99</v>
      </c>
      <c r="AW12" s="60">
        <v>1.3480300210190302E-2</v>
      </c>
      <c r="AX12" s="60" t="s">
        <v>99</v>
      </c>
      <c r="AY12" s="60" t="s">
        <v>99</v>
      </c>
      <c r="AZ12" s="60" t="s">
        <v>99</v>
      </c>
      <c r="BA12" s="60">
        <v>2.6455600192948292E-2</v>
      </c>
      <c r="BB12" s="60">
        <v>2.0136184135234902E-3</v>
      </c>
      <c r="BC12" s="60" t="s">
        <v>99</v>
      </c>
      <c r="BD12" s="60">
        <v>2.0170622084855356</v>
      </c>
      <c r="BE12" s="108">
        <v>0.86472503225969977</v>
      </c>
      <c r="BF12" s="106">
        <v>4.7627309503178242E-2</v>
      </c>
      <c r="BG12" s="106">
        <v>0.91340971027509876</v>
      </c>
      <c r="BH12" s="106">
        <v>0.10507421403422934</v>
      </c>
    </row>
    <row r="13" spans="1:63">
      <c r="A13" s="22" t="s">
        <v>164</v>
      </c>
      <c r="B13" s="124">
        <v>4</v>
      </c>
      <c r="C13" s="124">
        <v>8</v>
      </c>
      <c r="D13" s="57" t="s">
        <v>208</v>
      </c>
      <c r="E13" s="88" t="s">
        <v>152</v>
      </c>
      <c r="F13" s="59">
        <v>26.196000000000002</v>
      </c>
      <c r="G13" s="59" t="s">
        <v>99</v>
      </c>
      <c r="H13" s="59">
        <v>1.9259999999999999</v>
      </c>
      <c r="I13" s="59">
        <v>9.3160000000000007</v>
      </c>
      <c r="J13" s="59">
        <v>0.12</v>
      </c>
      <c r="K13" s="59">
        <v>9.9000000000000005E-2</v>
      </c>
      <c r="L13" s="59">
        <v>0.3</v>
      </c>
      <c r="M13" s="59">
        <v>10.385999999999999</v>
      </c>
      <c r="N13" s="59">
        <v>32.302</v>
      </c>
      <c r="O13" s="59">
        <v>3.613</v>
      </c>
      <c r="P13" s="59">
        <v>9.5890000000000004</v>
      </c>
      <c r="Q13" s="59">
        <v>3.0590000000000002</v>
      </c>
      <c r="R13" s="59">
        <v>4.2000000000000003E-2</v>
      </c>
      <c r="S13" s="59">
        <v>1.294</v>
      </c>
      <c r="T13" s="59">
        <v>0.26</v>
      </c>
      <c r="U13" s="59">
        <v>0.59599999999999997</v>
      </c>
      <c r="V13" s="59" t="s">
        <v>99</v>
      </c>
      <c r="W13" s="59">
        <v>6.2E-2</v>
      </c>
      <c r="X13" s="59" t="s">
        <v>99</v>
      </c>
      <c r="Y13" s="59" t="s">
        <v>99</v>
      </c>
      <c r="Z13" s="59" t="s">
        <v>99</v>
      </c>
      <c r="AA13" s="59">
        <v>0.52700000000000002</v>
      </c>
      <c r="AB13" s="59">
        <v>0.16</v>
      </c>
      <c r="AC13" s="59" t="s">
        <v>210</v>
      </c>
      <c r="AD13" s="58">
        <v>99.84699999999998</v>
      </c>
      <c r="AE13" s="60"/>
      <c r="AF13" s="60">
        <v>0.90656751097617916</v>
      </c>
      <c r="AG13" s="60" t="s">
        <v>99</v>
      </c>
      <c r="AH13" s="60">
        <v>7.8734728323479053E-2</v>
      </c>
      <c r="AI13" s="60">
        <v>8.6656217877748437E-2</v>
      </c>
      <c r="AJ13" s="60">
        <v>1.0914634678700456E-3</v>
      </c>
      <c r="AK13" s="60">
        <v>3.5262200157912035E-3</v>
      </c>
      <c r="AL13" s="60">
        <v>6.5260147962656308E-3</v>
      </c>
      <c r="AM13" s="60">
        <v>0.15658634194048973</v>
      </c>
      <c r="AN13" s="60">
        <v>0.48340137232693009</v>
      </c>
      <c r="AO13" s="60">
        <v>5.3809746289248207E-2</v>
      </c>
      <c r="AP13" s="60">
        <v>0.13998706417354859</v>
      </c>
      <c r="AQ13" s="60">
        <v>4.3089983454604221E-2</v>
      </c>
      <c r="AR13" s="60">
        <v>5.8622948834233973E-4</v>
      </c>
      <c r="AS13" s="60">
        <v>1.7534760150486727E-2</v>
      </c>
      <c r="AT13" s="60">
        <v>3.4908274959240594E-3</v>
      </c>
      <c r="AU13" s="60">
        <v>7.8488747371069367E-3</v>
      </c>
      <c r="AV13" s="60" t="s">
        <v>99</v>
      </c>
      <c r="AW13" s="60">
        <v>7.9617686923980785E-4</v>
      </c>
      <c r="AX13" s="60" t="s">
        <v>99</v>
      </c>
      <c r="AY13" s="60" t="s">
        <v>99</v>
      </c>
      <c r="AZ13" s="60" t="s">
        <v>99</v>
      </c>
      <c r="BA13" s="60">
        <v>2.3080360330577719E-2</v>
      </c>
      <c r="BB13" s="60">
        <v>1.7606252838131787E-3</v>
      </c>
      <c r="BC13" s="60" t="s">
        <v>99</v>
      </c>
      <c r="BD13" s="60">
        <v>2.015074517997645</v>
      </c>
      <c r="BE13" s="108">
        <v>0.87687450818482082</v>
      </c>
      <c r="BF13" s="106">
        <v>3.6196654049023162E-2</v>
      </c>
      <c r="BG13" s="106">
        <v>0.9136573917221863</v>
      </c>
      <c r="BH13" s="106">
        <v>0.11258866696000938</v>
      </c>
    </row>
    <row r="14" spans="1:63">
      <c r="A14" s="22" t="s">
        <v>164</v>
      </c>
      <c r="B14" s="124">
        <v>5</v>
      </c>
      <c r="C14" s="124"/>
      <c r="D14" s="57" t="s">
        <v>208</v>
      </c>
      <c r="E14" s="88" t="s">
        <v>152</v>
      </c>
      <c r="F14" s="59">
        <v>25.95</v>
      </c>
      <c r="G14" s="59">
        <v>5.5E-2</v>
      </c>
      <c r="H14" s="59">
        <v>1.8120000000000001</v>
      </c>
      <c r="I14" s="59">
        <v>8.3770000000000007</v>
      </c>
      <c r="J14" s="59">
        <v>0.108</v>
      </c>
      <c r="K14" s="59">
        <v>8.5000000000000006E-2</v>
      </c>
      <c r="L14" s="59">
        <v>0.26400000000000001</v>
      </c>
      <c r="M14" s="59">
        <v>10.635</v>
      </c>
      <c r="N14" s="59">
        <v>32.909999999999997</v>
      </c>
      <c r="O14" s="59">
        <v>3.7749999999999999</v>
      </c>
      <c r="P14" s="59">
        <v>9.6</v>
      </c>
      <c r="Q14" s="59">
        <v>3.0070000000000001</v>
      </c>
      <c r="R14" s="59" t="s">
        <v>99</v>
      </c>
      <c r="S14" s="59">
        <v>1.19</v>
      </c>
      <c r="T14" s="59">
        <v>0.223</v>
      </c>
      <c r="U14" s="59">
        <v>0.52300000000000002</v>
      </c>
      <c r="V14" s="59" t="s">
        <v>99</v>
      </c>
      <c r="W14" s="59">
        <v>7.2999999999999995E-2</v>
      </c>
      <c r="X14" s="59" t="s">
        <v>99</v>
      </c>
      <c r="Y14" s="59" t="s">
        <v>99</v>
      </c>
      <c r="Z14" s="59" t="s">
        <v>99</v>
      </c>
      <c r="AA14" s="59">
        <v>0.48699999999999999</v>
      </c>
      <c r="AB14" s="59">
        <v>0.14299999999999999</v>
      </c>
      <c r="AC14" s="59" t="s">
        <v>210</v>
      </c>
      <c r="AD14" s="58">
        <v>99.216999999999985</v>
      </c>
      <c r="AE14" s="60"/>
      <c r="AF14" s="60">
        <v>0.90532897717240757</v>
      </c>
      <c r="AG14" s="60">
        <v>1.1849787396798735E-3</v>
      </c>
      <c r="AH14" s="60">
        <v>7.4674467369124711E-2</v>
      </c>
      <c r="AI14" s="60">
        <v>7.8552978272493912E-2</v>
      </c>
      <c r="AJ14" s="60">
        <v>9.9027451685729088E-4</v>
      </c>
      <c r="AK14" s="60">
        <v>3.0520878299444905E-3</v>
      </c>
      <c r="AL14" s="60">
        <v>5.7894141203405358E-3</v>
      </c>
      <c r="AM14" s="60">
        <v>0.16163929377804098</v>
      </c>
      <c r="AN14" s="60">
        <v>0.49648969433326351</v>
      </c>
      <c r="AO14" s="60">
        <v>5.6677910167376812E-2</v>
      </c>
      <c r="AP14" s="60">
        <v>0.14128293545543938</v>
      </c>
      <c r="AQ14" s="60">
        <v>4.2700618752584567E-2</v>
      </c>
      <c r="AR14" s="60" t="s">
        <v>99</v>
      </c>
      <c r="AS14" s="60">
        <v>1.6256101586460094E-2</v>
      </c>
      <c r="AT14" s="60">
        <v>3.0183096548009286E-3</v>
      </c>
      <c r="AU14" s="60">
        <v>6.9433125773303321E-3</v>
      </c>
      <c r="AV14" s="60" t="s">
        <v>99</v>
      </c>
      <c r="AW14" s="60">
        <v>9.4502787001009324E-4</v>
      </c>
      <c r="AX14" s="60" t="s">
        <v>99</v>
      </c>
      <c r="AY14" s="60" t="s">
        <v>99</v>
      </c>
      <c r="AZ14" s="60" t="s">
        <v>99</v>
      </c>
      <c r="BA14" s="60">
        <v>2.1501305035837769E-2</v>
      </c>
      <c r="BB14" s="60">
        <v>1.5863056786035318E-3</v>
      </c>
      <c r="BC14" s="60" t="s">
        <v>99</v>
      </c>
      <c r="BD14" s="60">
        <v>2.0186139929105966</v>
      </c>
      <c r="BE14" s="108">
        <v>0.89879045248670519</v>
      </c>
      <c r="BF14" s="106">
        <v>3.2952165808941988E-2</v>
      </c>
      <c r="BG14" s="106">
        <v>0.93174261829564708</v>
      </c>
      <c r="BH14" s="106">
        <v>0.10263086350379251</v>
      </c>
    </row>
    <row r="15" spans="1:63">
      <c r="A15" s="22" t="s">
        <v>164</v>
      </c>
      <c r="B15" s="127">
        <v>6</v>
      </c>
      <c r="C15" s="127">
        <v>10</v>
      </c>
      <c r="D15" s="22" t="s">
        <v>179</v>
      </c>
      <c r="E15" s="88" t="s">
        <v>151</v>
      </c>
      <c r="F15" s="59">
        <v>27.542000000000002</v>
      </c>
      <c r="G15" s="59" t="s">
        <v>99</v>
      </c>
      <c r="H15" s="59">
        <v>1.6950000000000001</v>
      </c>
      <c r="I15" s="59">
        <v>9.6959999999999997</v>
      </c>
      <c r="J15" s="59">
        <v>0.26400000000000001</v>
      </c>
      <c r="K15" s="59">
        <v>7.4999999999999997E-2</v>
      </c>
      <c r="L15" s="59">
        <v>0.60899999999999999</v>
      </c>
      <c r="M15" s="59">
        <v>9.6660000000000004</v>
      </c>
      <c r="N15" s="59">
        <v>30.905000000000001</v>
      </c>
      <c r="O15" s="59">
        <v>3.4260000000000002</v>
      </c>
      <c r="P15" s="59">
        <v>8.9909999999999997</v>
      </c>
      <c r="Q15" s="59">
        <v>3.2490000000000001</v>
      </c>
      <c r="R15" s="59">
        <v>5.8999999999999997E-2</v>
      </c>
      <c r="S15" s="59">
        <v>1.496</v>
      </c>
      <c r="T15" s="59">
        <v>0.313</v>
      </c>
      <c r="U15" s="59">
        <v>0.84599999999999997</v>
      </c>
      <c r="V15" s="59" t="s">
        <v>99</v>
      </c>
      <c r="W15" s="59">
        <v>0.111</v>
      </c>
      <c r="X15" s="59" t="s">
        <v>99</v>
      </c>
      <c r="Y15" s="59" t="s">
        <v>99</v>
      </c>
      <c r="Z15" s="59" t="s">
        <v>99</v>
      </c>
      <c r="AA15" s="59">
        <v>0.89900000000000002</v>
      </c>
      <c r="AB15" s="59">
        <v>0.48</v>
      </c>
      <c r="AC15" s="59" t="s">
        <v>210</v>
      </c>
      <c r="AD15" s="59">
        <f>SUM(F15:AB15)</f>
        <v>100.32200000000002</v>
      </c>
      <c r="AE15" s="92"/>
      <c r="AF15" s="92">
        <v>0.93300042744090295</v>
      </c>
      <c r="AG15" s="92" t="s">
        <v>99</v>
      </c>
      <c r="AH15" s="92">
        <v>6.7826741364574741E-2</v>
      </c>
      <c r="AI15" s="92">
        <v>8.8284417671132931E-2</v>
      </c>
      <c r="AJ15" s="92">
        <v>2.3504611887709705E-3</v>
      </c>
      <c r="AK15" s="92">
        <v>2.6149095704866201E-3</v>
      </c>
      <c r="AL15" s="92">
        <v>1.2967769772775235E-2</v>
      </c>
      <c r="AM15" s="92">
        <v>0.1426505828925618</v>
      </c>
      <c r="AN15" s="92">
        <v>0.45271867892793288</v>
      </c>
      <c r="AO15" s="92">
        <v>4.9946095235553302E-2</v>
      </c>
      <c r="AP15" s="92">
        <v>0.12848244249215629</v>
      </c>
      <c r="AQ15" s="92">
        <v>4.4798942375814436E-2</v>
      </c>
      <c r="AR15" s="92">
        <v>8.0610493726933948E-4</v>
      </c>
      <c r="AS15" s="92">
        <v>1.9843503241249862E-2</v>
      </c>
      <c r="AT15" s="92">
        <v>4.1135859612966138E-3</v>
      </c>
      <c r="AU15" s="92">
        <v>1.0905678760338697E-2</v>
      </c>
      <c r="AV15" s="60" t="s">
        <v>99</v>
      </c>
      <c r="AW15" s="92">
        <v>1.3952821714663473E-3</v>
      </c>
      <c r="AX15" s="60" t="s">
        <v>99</v>
      </c>
      <c r="AY15" s="60" t="s">
        <v>99</v>
      </c>
      <c r="AZ15" s="60" t="s">
        <v>99</v>
      </c>
      <c r="BA15" s="92">
        <v>3.8540102092292319E-2</v>
      </c>
      <c r="BB15" s="92">
        <v>5.1702243481415774E-3</v>
      </c>
      <c r="BC15" s="60" t="s">
        <v>99</v>
      </c>
      <c r="BD15" s="92">
        <f>SUM(AF15:BC15)</f>
        <v>2.0064159504447172</v>
      </c>
      <c r="BE15" s="97">
        <v>0.81859674192401854</v>
      </c>
      <c r="BF15" s="98">
        <v>3.6258050134351523E-2</v>
      </c>
      <c r="BG15" s="98">
        <v>0.86862866676841455</v>
      </c>
      <c r="BH15" s="98">
        <v>0.13434520530033778</v>
      </c>
    </row>
    <row r="16" spans="1:63">
      <c r="A16" s="22" t="s">
        <v>165</v>
      </c>
      <c r="B16" s="124">
        <v>8</v>
      </c>
      <c r="C16" s="127"/>
      <c r="D16" s="57" t="s">
        <v>208</v>
      </c>
      <c r="E16" s="88" t="s">
        <v>151</v>
      </c>
      <c r="F16" s="59">
        <v>26.702999999999999</v>
      </c>
      <c r="G16" s="59">
        <v>7.4999999999999997E-2</v>
      </c>
      <c r="H16" s="59">
        <v>2.137</v>
      </c>
      <c r="I16" s="59">
        <v>6.2309999999999999</v>
      </c>
      <c r="J16" s="59">
        <v>6.4000000000000001E-2</v>
      </c>
      <c r="K16" s="59">
        <v>0.10199999999999999</v>
      </c>
      <c r="L16" s="59">
        <v>6.4000000000000001E-2</v>
      </c>
      <c r="M16" s="59">
        <v>11.417</v>
      </c>
      <c r="N16" s="59">
        <v>36.158000000000001</v>
      </c>
      <c r="O16" s="59">
        <v>3.9489999999999998</v>
      </c>
      <c r="P16" s="59">
        <v>9.5869999999999997</v>
      </c>
      <c r="Q16" s="59">
        <v>2.734</v>
      </c>
      <c r="R16" s="59" t="s">
        <v>99</v>
      </c>
      <c r="S16" s="59">
        <v>0.84099999999999997</v>
      </c>
      <c r="T16" s="59">
        <v>0.18099999999999999</v>
      </c>
      <c r="U16" s="59">
        <v>0.189</v>
      </c>
      <c r="V16" s="59" t="s">
        <v>99</v>
      </c>
      <c r="W16" s="59" t="s">
        <v>99</v>
      </c>
      <c r="X16" s="59" t="s">
        <v>99</v>
      </c>
      <c r="Y16" s="59" t="s">
        <v>99</v>
      </c>
      <c r="Z16" s="59" t="s">
        <v>99</v>
      </c>
      <c r="AA16" s="59">
        <v>0.246</v>
      </c>
      <c r="AB16" s="59">
        <v>4.4999999999999998E-2</v>
      </c>
      <c r="AC16" s="59" t="s">
        <v>210</v>
      </c>
      <c r="AD16" s="58">
        <v>100.72299999999998</v>
      </c>
      <c r="AE16" s="60"/>
      <c r="AF16" s="60">
        <v>0.90707025238343619</v>
      </c>
      <c r="AG16" s="60">
        <v>1.5733340509641648E-3</v>
      </c>
      <c r="AH16" s="60">
        <v>8.5749238510171369E-2</v>
      </c>
      <c r="AI16" s="60">
        <v>5.6891017472901033E-2</v>
      </c>
      <c r="AJ16" s="60">
        <v>5.7137815374060878E-4</v>
      </c>
      <c r="AK16" s="60">
        <v>3.5660717975416058E-3</v>
      </c>
      <c r="AL16" s="60">
        <v>1.366540391077247E-3</v>
      </c>
      <c r="AM16" s="60">
        <v>0.16895586055433964</v>
      </c>
      <c r="AN16" s="60">
        <v>0.53112722808918211</v>
      </c>
      <c r="AO16" s="60">
        <v>5.7729236783768685E-2</v>
      </c>
      <c r="AP16" s="60">
        <v>0.13737667909385576</v>
      </c>
      <c r="AQ16" s="60">
        <v>3.7801676391996615E-2</v>
      </c>
      <c r="AR16" s="60" t="s">
        <v>99</v>
      </c>
      <c r="AS16" s="60">
        <v>1.1186062681268644E-2</v>
      </c>
      <c r="AT16" s="60">
        <v>2.3853346359159204E-3</v>
      </c>
      <c r="AU16" s="60">
        <v>2.4430853635652619E-3</v>
      </c>
      <c r="AV16" s="60" t="s">
        <v>99</v>
      </c>
      <c r="AW16" s="60" t="s">
        <v>99</v>
      </c>
      <c r="AX16" s="60" t="s">
        <v>99</v>
      </c>
      <c r="AY16" s="60" t="s">
        <v>99</v>
      </c>
      <c r="AZ16" s="60" t="s">
        <v>99</v>
      </c>
      <c r="BA16" s="60">
        <v>1.0575058438343058E-2</v>
      </c>
      <c r="BB16" s="60">
        <v>4.8604352826272894E-4</v>
      </c>
      <c r="BC16" s="60" t="s">
        <v>99</v>
      </c>
      <c r="BD16" s="60">
        <v>2.0168540983203305</v>
      </c>
      <c r="BE16" s="108">
        <v>0.93299068091314286</v>
      </c>
      <c r="BF16" s="106">
        <v>1.7381023071827071E-2</v>
      </c>
      <c r="BG16" s="106">
        <v>0.95037170398496995</v>
      </c>
      <c r="BH16" s="106">
        <v>6.8523497593247426E-2</v>
      </c>
    </row>
    <row r="17" spans="1:60">
      <c r="A17" s="22" t="s">
        <v>165</v>
      </c>
      <c r="B17" s="124">
        <v>9</v>
      </c>
      <c r="C17" s="127"/>
      <c r="D17" s="22" t="s">
        <v>179</v>
      </c>
      <c r="E17" s="88" t="s">
        <v>152</v>
      </c>
      <c r="F17" s="59">
        <v>27.686</v>
      </c>
      <c r="G17" s="59" t="s">
        <v>99</v>
      </c>
      <c r="H17" s="59">
        <v>1.627</v>
      </c>
      <c r="I17" s="59">
        <v>9.8469999999999995</v>
      </c>
      <c r="J17" s="59">
        <v>0.29499999999999998</v>
      </c>
      <c r="K17" s="59">
        <v>8.5999999999999993E-2</v>
      </c>
      <c r="L17" s="59">
        <v>0.628</v>
      </c>
      <c r="M17" s="59">
        <v>9.3330000000000002</v>
      </c>
      <c r="N17" s="59">
        <v>30.608000000000001</v>
      </c>
      <c r="O17" s="59">
        <v>3.55</v>
      </c>
      <c r="P17" s="59">
        <v>9.3339999999999996</v>
      </c>
      <c r="Q17" s="59">
        <v>3.2050000000000001</v>
      </c>
      <c r="R17" s="59">
        <v>3.7999999999999999E-2</v>
      </c>
      <c r="S17" s="59">
        <v>1.411</v>
      </c>
      <c r="T17" s="59">
        <v>0.33800000000000002</v>
      </c>
      <c r="U17" s="59">
        <v>0.85</v>
      </c>
      <c r="V17" s="59" t="s">
        <v>99</v>
      </c>
      <c r="W17" s="59">
        <v>0.16600000000000001</v>
      </c>
      <c r="X17" s="59" t="s">
        <v>99</v>
      </c>
      <c r="Y17" s="59" t="s">
        <v>99</v>
      </c>
      <c r="Z17" s="59" t="s">
        <v>99</v>
      </c>
      <c r="AA17" s="59">
        <v>0.86799999999999999</v>
      </c>
      <c r="AB17" s="59">
        <v>0.51400000000000001</v>
      </c>
      <c r="AC17" s="59" t="s">
        <v>210</v>
      </c>
      <c r="AD17" s="58">
        <v>100.38399999999999</v>
      </c>
      <c r="AE17" s="60"/>
      <c r="AF17" s="60">
        <v>0.93670385836335568</v>
      </c>
      <c r="AG17" s="60" t="s">
        <v>99</v>
      </c>
      <c r="AH17" s="60">
        <v>6.5024126786881034E-2</v>
      </c>
      <c r="AI17" s="60">
        <v>8.9547015036514757E-2</v>
      </c>
      <c r="AJ17" s="60">
        <v>2.623172793498405E-3</v>
      </c>
      <c r="AK17" s="60">
        <v>2.9946742496440287E-3</v>
      </c>
      <c r="AL17" s="60">
        <v>1.3355598923078993E-2</v>
      </c>
      <c r="AM17" s="60">
        <v>0.13756366929493621</v>
      </c>
      <c r="AN17" s="60">
        <v>0.44780644950374632</v>
      </c>
      <c r="AO17" s="60">
        <v>5.1689015589823063E-2</v>
      </c>
      <c r="AP17" s="60">
        <v>0.13321689555761199</v>
      </c>
      <c r="AQ17" s="60">
        <v>4.4136898244726726E-2</v>
      </c>
      <c r="AR17" s="60">
        <v>5.1853597460766203E-4</v>
      </c>
      <c r="AS17" s="60">
        <v>1.8692590522777181E-2</v>
      </c>
      <c r="AT17" s="60">
        <v>4.4365835613102075E-3</v>
      </c>
      <c r="AU17" s="60">
        <v>1.0943518826084755E-2</v>
      </c>
      <c r="AV17" s="60" t="s">
        <v>99</v>
      </c>
      <c r="AW17" s="60">
        <v>2.0840247868052718E-3</v>
      </c>
      <c r="AX17" s="60" t="s">
        <v>99</v>
      </c>
      <c r="AY17" s="60" t="s">
        <v>99</v>
      </c>
      <c r="AZ17" s="60" t="s">
        <v>99</v>
      </c>
      <c r="BA17" s="60">
        <v>3.7164527872036848E-2</v>
      </c>
      <c r="BB17" s="60">
        <v>5.5295144330575153E-3</v>
      </c>
      <c r="BC17" s="60" t="s">
        <v>99</v>
      </c>
      <c r="BD17" s="60">
        <v>2.0040306703204971</v>
      </c>
      <c r="BE17" s="108">
        <v>0.81441292819084432</v>
      </c>
      <c r="BF17" s="106">
        <v>4.951231662005641E-2</v>
      </c>
      <c r="BG17" s="106">
        <v>0.86444378078550843</v>
      </c>
      <c r="BH17" s="106">
        <v>0.13486423013510754</v>
      </c>
    </row>
    <row r="18" spans="1:60">
      <c r="A18" s="22" t="s">
        <v>165</v>
      </c>
      <c r="B18" s="124">
        <v>10</v>
      </c>
      <c r="C18" s="127">
        <v>12</v>
      </c>
      <c r="D18" s="57" t="s">
        <v>208</v>
      </c>
      <c r="E18" s="88" t="s">
        <v>151</v>
      </c>
      <c r="F18" s="59">
        <v>26.623999999999999</v>
      </c>
      <c r="G18" s="59">
        <v>6.7000000000000004E-2</v>
      </c>
      <c r="H18" s="59">
        <v>1.9730000000000001</v>
      </c>
      <c r="I18" s="59">
        <v>8.4789999999999992</v>
      </c>
      <c r="J18" s="59">
        <v>0.16400000000000001</v>
      </c>
      <c r="K18" s="59">
        <v>7.6999999999999999E-2</v>
      </c>
      <c r="L18" s="59">
        <v>0.34799999999999998</v>
      </c>
      <c r="M18" s="59">
        <v>10.141</v>
      </c>
      <c r="N18" s="59">
        <v>32.639000000000003</v>
      </c>
      <c r="O18" s="59">
        <v>3.7509999999999999</v>
      </c>
      <c r="P18" s="59">
        <v>9.6790000000000003</v>
      </c>
      <c r="Q18" s="59">
        <v>3.1749999999999998</v>
      </c>
      <c r="R18" s="59" t="s">
        <v>99</v>
      </c>
      <c r="S18" s="59">
        <v>1.2190000000000001</v>
      </c>
      <c r="T18" s="59">
        <v>0.24299999999999999</v>
      </c>
      <c r="U18" s="59">
        <v>0.65400000000000003</v>
      </c>
      <c r="V18" s="59" t="s">
        <v>99</v>
      </c>
      <c r="W18" s="59">
        <v>0.129</v>
      </c>
      <c r="X18" s="59" t="s">
        <v>99</v>
      </c>
      <c r="Y18" s="59" t="s">
        <v>99</v>
      </c>
      <c r="Z18" s="59" t="s">
        <v>99</v>
      </c>
      <c r="AA18" s="59">
        <v>0.59099999999999997</v>
      </c>
      <c r="AB18" s="59">
        <v>0.19</v>
      </c>
      <c r="AC18" s="59" t="s">
        <v>210</v>
      </c>
      <c r="AD18" s="58">
        <v>100.14299999999999</v>
      </c>
      <c r="AE18" s="60"/>
      <c r="AF18" s="60">
        <v>0.91170972862774047</v>
      </c>
      <c r="AG18" s="60">
        <v>1.4168924859678021E-3</v>
      </c>
      <c r="AH18" s="60">
        <v>7.9809621461575317E-2</v>
      </c>
      <c r="AI18" s="60">
        <v>7.804282845837307E-2</v>
      </c>
      <c r="AJ18" s="60">
        <v>1.4760121121408637E-3</v>
      </c>
      <c r="AK18" s="60">
        <v>2.7138325807558833E-3</v>
      </c>
      <c r="AL18" s="60">
        <v>7.4907302612063379E-3</v>
      </c>
      <c r="AM18" s="60">
        <v>0.15128799184375788</v>
      </c>
      <c r="AN18" s="60">
        <v>0.48331850747908162</v>
      </c>
      <c r="AO18" s="60">
        <v>5.527874341125763E-2</v>
      </c>
      <c r="AP18" s="60">
        <v>0.13981803426487546</v>
      </c>
      <c r="AQ18" s="60">
        <v>4.4254628072733677E-2</v>
      </c>
      <c r="AR18" s="60" t="s">
        <v>99</v>
      </c>
      <c r="AS18" s="60">
        <v>1.6345092182490837E-2</v>
      </c>
      <c r="AT18" s="60">
        <v>3.2283412022811454E-3</v>
      </c>
      <c r="AU18" s="60">
        <v>8.5223036068617624E-3</v>
      </c>
      <c r="AV18" s="60" t="s">
        <v>99</v>
      </c>
      <c r="AW18" s="60">
        <v>1.6391763980833337E-3</v>
      </c>
      <c r="AX18" s="60" t="s">
        <v>99</v>
      </c>
      <c r="AY18" s="60" t="s">
        <v>99</v>
      </c>
      <c r="AZ18" s="60" t="s">
        <v>99</v>
      </c>
      <c r="BA18" s="60">
        <v>2.5611650432860046E-2</v>
      </c>
      <c r="BB18" s="60">
        <v>2.0688007636118933E-3</v>
      </c>
      <c r="BC18" s="60" t="s">
        <v>99</v>
      </c>
      <c r="BD18" s="60">
        <v>2.0140329156456547</v>
      </c>
      <c r="BE18" s="108">
        <v>0.87395790507170634</v>
      </c>
      <c r="BF18" s="106">
        <v>3.7225643650923415E-2</v>
      </c>
      <c r="BG18" s="106">
        <v>0.91118354872262963</v>
      </c>
      <c r="BH18" s="106">
        <v>0.10719929176698588</v>
      </c>
    </row>
    <row r="19" spans="1:60">
      <c r="A19" s="22" t="s">
        <v>166</v>
      </c>
      <c r="B19" s="124">
        <v>11</v>
      </c>
      <c r="C19" s="127">
        <v>23</v>
      </c>
      <c r="D19" s="57" t="s">
        <v>208</v>
      </c>
      <c r="E19" s="88" t="s">
        <v>151</v>
      </c>
      <c r="F19" s="59">
        <v>27.548999999999999</v>
      </c>
      <c r="G19" s="59">
        <v>5.6000000000000001E-2</v>
      </c>
      <c r="H19" s="59">
        <v>1.9650000000000001</v>
      </c>
      <c r="I19" s="59">
        <v>9.0250000000000004</v>
      </c>
      <c r="J19" s="59">
        <v>0.20799999999999999</v>
      </c>
      <c r="K19" s="59">
        <v>8.8999999999999996E-2</v>
      </c>
      <c r="L19" s="59">
        <v>0.45</v>
      </c>
      <c r="M19" s="59">
        <v>10.301</v>
      </c>
      <c r="N19" s="59">
        <v>31.512</v>
      </c>
      <c r="O19" s="59">
        <v>3.637</v>
      </c>
      <c r="P19" s="59">
        <v>9.3770000000000007</v>
      </c>
      <c r="Q19" s="59">
        <v>2.8439999999999999</v>
      </c>
      <c r="R19" s="59" t="s">
        <v>99</v>
      </c>
      <c r="S19" s="59">
        <v>1.2470000000000001</v>
      </c>
      <c r="T19" s="59">
        <v>0.24399999999999999</v>
      </c>
      <c r="U19" s="59">
        <v>0.66400000000000003</v>
      </c>
      <c r="V19" s="59" t="s">
        <v>99</v>
      </c>
      <c r="W19" s="59">
        <v>9.9000000000000005E-2</v>
      </c>
      <c r="X19" s="59" t="s">
        <v>99</v>
      </c>
      <c r="Y19" s="59" t="s">
        <v>99</v>
      </c>
      <c r="Z19" s="59" t="s">
        <v>99</v>
      </c>
      <c r="AA19" s="59">
        <v>0.876</v>
      </c>
      <c r="AB19" s="59">
        <v>0.38300000000000001</v>
      </c>
      <c r="AC19" s="59" t="s">
        <v>210</v>
      </c>
      <c r="AD19" s="58">
        <v>100.52600000000001</v>
      </c>
      <c r="AE19" s="60"/>
      <c r="AF19" s="60">
        <v>0.9271706905207695</v>
      </c>
      <c r="AG19" s="60">
        <v>1.1639134646877095E-3</v>
      </c>
      <c r="AH19" s="60">
        <v>7.8119830314090755E-2</v>
      </c>
      <c r="AI19" s="60">
        <v>8.1640592339442181E-2</v>
      </c>
      <c r="AJ19" s="60">
        <v>1.8398396715627939E-3</v>
      </c>
      <c r="AK19" s="60">
        <v>3.0828536224556291E-3</v>
      </c>
      <c r="AL19" s="60">
        <v>9.5198038314395338E-3</v>
      </c>
      <c r="AM19" s="60">
        <v>0.15103362061480954</v>
      </c>
      <c r="AN19" s="60">
        <v>0.45860957736158509</v>
      </c>
      <c r="AO19" s="60">
        <v>5.2677477458115608E-2</v>
      </c>
      <c r="AP19" s="60">
        <v>0.13312731991979718</v>
      </c>
      <c r="AQ19" s="60">
        <v>3.8959657338417462E-2</v>
      </c>
      <c r="AR19" s="60" t="s">
        <v>99</v>
      </c>
      <c r="AS19" s="60">
        <v>1.6433145213843422E-2</v>
      </c>
      <c r="AT19" s="60">
        <v>3.1859103626479834E-3</v>
      </c>
      <c r="AU19" s="60">
        <v>8.503895285729925E-3</v>
      </c>
      <c r="AV19" s="60" t="s">
        <v>99</v>
      </c>
      <c r="AW19" s="60">
        <v>1.2363508944123953E-3</v>
      </c>
      <c r="AX19" s="60" t="s">
        <v>99</v>
      </c>
      <c r="AY19" s="60" t="s">
        <v>99</v>
      </c>
      <c r="AZ19" s="60" t="s">
        <v>99</v>
      </c>
      <c r="BA19" s="60">
        <v>3.7309958138836752E-2</v>
      </c>
      <c r="BB19" s="60">
        <v>4.0985893924492299E-3</v>
      </c>
      <c r="BC19" s="60" t="s">
        <v>99</v>
      </c>
      <c r="BD19" s="60">
        <v>2.0077130257450926</v>
      </c>
      <c r="BE19" s="108">
        <v>0.83440765269272488</v>
      </c>
      <c r="BF19" s="106">
        <v>3.8879105588073261E-2</v>
      </c>
      <c r="BG19" s="106">
        <v>0.87328675828079816</v>
      </c>
      <c r="BH19" s="106">
        <v>0.12488897954229095</v>
      </c>
    </row>
    <row r="20" spans="1:60">
      <c r="A20" s="22" t="s">
        <v>166</v>
      </c>
      <c r="B20" s="124">
        <v>12</v>
      </c>
      <c r="C20" s="127"/>
      <c r="D20" s="57" t="s">
        <v>179</v>
      </c>
      <c r="E20" s="88" t="s">
        <v>151</v>
      </c>
      <c r="F20" s="59">
        <v>27.137</v>
      </c>
      <c r="G20" s="59" t="s">
        <v>99</v>
      </c>
      <c r="H20" s="59">
        <v>1.6779999999999999</v>
      </c>
      <c r="I20" s="59">
        <v>9.61</v>
      </c>
      <c r="J20" s="59">
        <v>0.30199999999999999</v>
      </c>
      <c r="K20" s="59">
        <v>7.6999999999999999E-2</v>
      </c>
      <c r="L20" s="59">
        <v>0.51400000000000001</v>
      </c>
      <c r="M20" s="59">
        <v>10.288</v>
      </c>
      <c r="N20" s="59">
        <v>31.881</v>
      </c>
      <c r="O20" s="59">
        <v>3.6320000000000001</v>
      </c>
      <c r="P20" s="59">
        <v>9.3659999999999997</v>
      </c>
      <c r="Q20" s="59">
        <v>3.0289999999999999</v>
      </c>
      <c r="R20" s="59" t="s">
        <v>99</v>
      </c>
      <c r="S20" s="59">
        <v>1.238</v>
      </c>
      <c r="T20" s="59">
        <v>0.255</v>
      </c>
      <c r="U20" s="59">
        <v>0.67800000000000005</v>
      </c>
      <c r="V20" s="59" t="s">
        <v>99</v>
      </c>
      <c r="W20" s="59">
        <v>8.6999999999999994E-2</v>
      </c>
      <c r="X20" s="59" t="s">
        <v>99</v>
      </c>
      <c r="Y20" s="59" t="s">
        <v>99</v>
      </c>
      <c r="Z20" s="59" t="s">
        <v>99</v>
      </c>
      <c r="AA20" s="59">
        <v>0.82499999999999996</v>
      </c>
      <c r="AB20" s="59">
        <v>0.48299999999999998</v>
      </c>
      <c r="AC20" s="59" t="s">
        <v>210</v>
      </c>
      <c r="AD20" s="58">
        <v>101.092</v>
      </c>
      <c r="AE20" s="60"/>
      <c r="AF20" s="60">
        <v>0.92166611927088893</v>
      </c>
      <c r="AG20" s="60" t="s">
        <v>99</v>
      </c>
      <c r="AH20" s="60">
        <v>6.7320700456564755E-2</v>
      </c>
      <c r="AI20" s="60">
        <v>8.7728409783701652E-2</v>
      </c>
      <c r="AJ20" s="60">
        <v>2.6957618323077423E-3</v>
      </c>
      <c r="AK20" s="60">
        <v>2.6916064226314498E-3</v>
      </c>
      <c r="AL20" s="60">
        <v>1.0973281931481477E-2</v>
      </c>
      <c r="AM20" s="60">
        <v>0.15222400182536561</v>
      </c>
      <c r="AN20" s="60">
        <v>0.46822761149885722</v>
      </c>
      <c r="AO20" s="60">
        <v>5.3086664840334592E-2</v>
      </c>
      <c r="AP20" s="60">
        <v>0.13418851891131506</v>
      </c>
      <c r="AQ20" s="60">
        <v>4.1873835515038364E-2</v>
      </c>
      <c r="AR20" s="60" t="s">
        <v>99</v>
      </c>
      <c r="AS20" s="60">
        <v>1.6463903700571162E-2</v>
      </c>
      <c r="AT20" s="60">
        <v>3.3600198232451891E-3</v>
      </c>
      <c r="AU20" s="60">
        <v>8.7626900700943557E-3</v>
      </c>
      <c r="AV20" s="60" t="s">
        <v>99</v>
      </c>
      <c r="AW20" s="60">
        <v>1.096437140643921E-3</v>
      </c>
      <c r="AX20" s="60" t="s">
        <v>99</v>
      </c>
      <c r="AY20" s="60" t="s">
        <v>99</v>
      </c>
      <c r="AZ20" s="60" t="s">
        <v>99</v>
      </c>
      <c r="BA20" s="60">
        <v>3.5459494256779529E-2</v>
      </c>
      <c r="BB20" s="60">
        <v>5.2160374576626272E-3</v>
      </c>
      <c r="BC20" s="60" t="s">
        <v>99</v>
      </c>
      <c r="BD20" s="60">
        <v>2.0131994737000292</v>
      </c>
      <c r="BE20" s="97">
        <v>0.8496006325909109</v>
      </c>
      <c r="BF20" s="106">
        <v>2.9683050734554631E-2</v>
      </c>
      <c r="BG20" s="106">
        <v>0.87928368332546547</v>
      </c>
      <c r="BH20" s="106">
        <v>0.13109970333045157</v>
      </c>
    </row>
    <row r="21" spans="1:60">
      <c r="A21" s="22" t="s">
        <v>166</v>
      </c>
      <c r="B21" s="124">
        <v>14</v>
      </c>
      <c r="C21" s="124">
        <v>22</v>
      </c>
      <c r="D21" s="57" t="s">
        <v>208</v>
      </c>
      <c r="E21" s="88" t="s">
        <v>152</v>
      </c>
      <c r="F21" s="59">
        <v>27.798999999999999</v>
      </c>
      <c r="G21" s="59" t="s">
        <v>99</v>
      </c>
      <c r="H21" s="59">
        <v>1.484</v>
      </c>
      <c r="I21" s="59">
        <v>7.2160000000000002</v>
      </c>
      <c r="J21" s="59">
        <v>0.125</v>
      </c>
      <c r="K21" s="59">
        <v>8.1000000000000003E-2</v>
      </c>
      <c r="L21" s="59">
        <v>0.46300000000000002</v>
      </c>
      <c r="M21" s="59">
        <v>10.666</v>
      </c>
      <c r="N21" s="59">
        <v>32.718000000000004</v>
      </c>
      <c r="O21" s="59">
        <v>3.6469999999999998</v>
      </c>
      <c r="P21" s="59">
        <v>9.5869999999999997</v>
      </c>
      <c r="Q21" s="59">
        <v>3.3889999999999998</v>
      </c>
      <c r="R21" s="59">
        <v>4.5999999999999999E-2</v>
      </c>
      <c r="S21" s="59">
        <v>1.593</v>
      </c>
      <c r="T21" s="59">
        <v>0.33100000000000002</v>
      </c>
      <c r="U21" s="59">
        <v>0.93</v>
      </c>
      <c r="V21" s="59">
        <v>8.5999999999999993E-2</v>
      </c>
      <c r="W21" s="59">
        <v>0.09</v>
      </c>
      <c r="X21" s="59" t="s">
        <v>99</v>
      </c>
      <c r="Y21" s="59" t="s">
        <v>99</v>
      </c>
      <c r="Z21" s="59" t="s">
        <v>99</v>
      </c>
      <c r="AA21" s="59">
        <v>0.64500000000000002</v>
      </c>
      <c r="AB21" s="59">
        <v>0.156</v>
      </c>
      <c r="AC21" s="59" t="s">
        <v>210</v>
      </c>
      <c r="AD21" s="58">
        <v>101.05200000000002</v>
      </c>
      <c r="AE21" s="60"/>
      <c r="AF21" s="60">
        <v>0.93565299771717625</v>
      </c>
      <c r="AG21" s="60" t="s">
        <v>99</v>
      </c>
      <c r="AH21" s="60">
        <v>5.9001686002182467E-2</v>
      </c>
      <c r="AI21" s="60">
        <v>6.5281067193119727E-2</v>
      </c>
      <c r="AJ21" s="60">
        <v>1.1057538028279136E-3</v>
      </c>
      <c r="AK21" s="60">
        <v>2.8059485345036431E-3</v>
      </c>
      <c r="AL21" s="60">
        <v>9.7955372613676098E-3</v>
      </c>
      <c r="AM21" s="60">
        <v>0.15639670902976391</v>
      </c>
      <c r="AN21" s="60">
        <v>0.47619593615583827</v>
      </c>
      <c r="AO21" s="60">
        <v>5.2826181196055332E-2</v>
      </c>
      <c r="AP21" s="60">
        <v>0.13611869753633121</v>
      </c>
      <c r="AQ21" s="60">
        <v>4.64289529534039E-2</v>
      </c>
      <c r="AR21" s="60">
        <v>6.2444856547176489E-4</v>
      </c>
      <c r="AS21" s="60">
        <v>2.0994319383986118E-2</v>
      </c>
      <c r="AT21" s="60">
        <v>4.3221865191709497E-3</v>
      </c>
      <c r="AU21" s="60">
        <v>1.1911447953723883E-2</v>
      </c>
      <c r="AV21" s="60">
        <v>1.087321490349884E-3</v>
      </c>
      <c r="AW21" s="60">
        <v>1.1240376199191959E-3</v>
      </c>
      <c r="AX21" s="60" t="s">
        <v>99</v>
      </c>
      <c r="AY21" s="60" t="s">
        <v>99</v>
      </c>
      <c r="AZ21" s="60" t="s">
        <v>99</v>
      </c>
      <c r="BA21" s="60">
        <v>2.7473383894231936E-2</v>
      </c>
      <c r="BB21" s="60">
        <v>1.6695215167391651E-3</v>
      </c>
      <c r="BC21" s="60" t="s">
        <v>99</v>
      </c>
      <c r="BD21" s="60">
        <v>2.0108161343261632</v>
      </c>
      <c r="BE21" s="108">
        <v>0.86796647687139261</v>
      </c>
      <c r="BF21" s="106">
        <v>4.9234850228517632E-2</v>
      </c>
      <c r="BG21" s="106">
        <v>0.91782577566538193</v>
      </c>
      <c r="BH21" s="106">
        <v>9.552972640691873E-2</v>
      </c>
    </row>
    <row r="22" spans="1:60">
      <c r="A22" s="22" t="s">
        <v>166</v>
      </c>
      <c r="B22" s="124">
        <v>15</v>
      </c>
      <c r="C22" s="124">
        <v>21</v>
      </c>
      <c r="D22" s="57" t="s">
        <v>208</v>
      </c>
      <c r="E22" s="88" t="s">
        <v>152</v>
      </c>
      <c r="F22" s="59">
        <v>28.558</v>
      </c>
      <c r="G22" s="59" t="s">
        <v>99</v>
      </c>
      <c r="H22" s="59">
        <v>1.64</v>
      </c>
      <c r="I22" s="59">
        <v>8.3320000000000007</v>
      </c>
      <c r="J22" s="59">
        <v>0.20799999999999999</v>
      </c>
      <c r="K22" s="59">
        <v>0.08</v>
      </c>
      <c r="L22" s="59">
        <v>0.39600000000000002</v>
      </c>
      <c r="M22" s="59">
        <v>10.353999999999999</v>
      </c>
      <c r="N22" s="59">
        <v>32.192</v>
      </c>
      <c r="O22" s="59">
        <v>3.67</v>
      </c>
      <c r="P22" s="59">
        <v>9.4290000000000003</v>
      </c>
      <c r="Q22" s="59">
        <v>2.923</v>
      </c>
      <c r="R22" s="59" t="s">
        <v>99</v>
      </c>
      <c r="S22" s="59">
        <v>1.3620000000000001</v>
      </c>
      <c r="T22" s="59">
        <v>0.27900000000000003</v>
      </c>
      <c r="U22" s="59">
        <v>0.69599999999999995</v>
      </c>
      <c r="V22" s="59" t="s">
        <v>99</v>
      </c>
      <c r="W22" s="59">
        <v>0.11</v>
      </c>
      <c r="X22" s="59" t="s">
        <v>99</v>
      </c>
      <c r="Y22" s="59" t="s">
        <v>99</v>
      </c>
      <c r="Z22" s="59" t="s">
        <v>99</v>
      </c>
      <c r="AA22" s="59">
        <v>0.85899999999999999</v>
      </c>
      <c r="AB22" s="59">
        <v>0.29199999999999998</v>
      </c>
      <c r="AC22" s="59" t="s">
        <v>210</v>
      </c>
      <c r="AD22" s="58">
        <v>101.38</v>
      </c>
      <c r="AE22" s="60"/>
      <c r="AF22" s="60">
        <v>0.94623398873413544</v>
      </c>
      <c r="AG22" s="60" t="s">
        <v>99</v>
      </c>
      <c r="AH22" s="60">
        <v>6.4188833577988297E-2</v>
      </c>
      <c r="AI22" s="60">
        <v>7.4203620735627765E-2</v>
      </c>
      <c r="AJ22" s="60">
        <v>1.8113270730624144E-3</v>
      </c>
      <c r="AK22" s="60">
        <v>2.7281596667784662E-3</v>
      </c>
      <c r="AL22" s="60">
        <v>8.2475996335185358E-3</v>
      </c>
      <c r="AM22" s="60">
        <v>0.14945804814649108</v>
      </c>
      <c r="AN22" s="60">
        <v>0.46124536027698121</v>
      </c>
      <c r="AO22" s="60">
        <v>5.2331674614133655E-2</v>
      </c>
      <c r="AP22" s="60">
        <v>0.1317910165909055</v>
      </c>
      <c r="AQ22" s="60">
        <v>3.9421328056259003E-2</v>
      </c>
      <c r="AR22" s="60" t="s">
        <v>99</v>
      </c>
      <c r="AS22" s="60">
        <v>1.7670475911423393E-2</v>
      </c>
      <c r="AT22" s="60">
        <v>3.5864503977297226E-3</v>
      </c>
      <c r="AU22" s="60">
        <v>8.7755826995043924E-3</v>
      </c>
      <c r="AV22" s="60" t="s">
        <v>99</v>
      </c>
      <c r="AW22" s="60">
        <v>1.3524341770207277E-3</v>
      </c>
      <c r="AX22" s="60" t="s">
        <v>99</v>
      </c>
      <c r="AY22" s="60" t="s">
        <v>99</v>
      </c>
      <c r="AZ22" s="60" t="s">
        <v>99</v>
      </c>
      <c r="BA22" s="60">
        <v>3.6018922654624454E-2</v>
      </c>
      <c r="BB22" s="60">
        <v>3.0763474805617229E-3</v>
      </c>
      <c r="BC22" s="60" t="s">
        <v>99</v>
      </c>
      <c r="BD22" s="60">
        <v>2.0021411704267456</v>
      </c>
      <c r="BE22" s="108">
        <v>0.83424742768477045</v>
      </c>
      <c r="BF22" s="106">
        <v>3.9632542819196773E-2</v>
      </c>
      <c r="BG22" s="106">
        <v>0.87387997050396726</v>
      </c>
      <c r="BH22" s="106">
        <v>0.11511021794387637</v>
      </c>
    </row>
    <row r="23" spans="1:60">
      <c r="A23" s="22" t="s">
        <v>167</v>
      </c>
      <c r="B23" s="124">
        <v>16</v>
      </c>
      <c r="C23" s="124">
        <v>24</v>
      </c>
      <c r="D23" s="57" t="s">
        <v>208</v>
      </c>
      <c r="E23" s="88" t="s">
        <v>151</v>
      </c>
      <c r="F23" s="59">
        <v>27.161999999999999</v>
      </c>
      <c r="G23" s="59" t="s">
        <v>99</v>
      </c>
      <c r="H23" s="59">
        <v>1.7529999999999999</v>
      </c>
      <c r="I23" s="59">
        <v>8.8940000000000001</v>
      </c>
      <c r="J23" s="59">
        <v>0.17</v>
      </c>
      <c r="K23" s="59">
        <v>7.4999999999999997E-2</v>
      </c>
      <c r="L23" s="59">
        <v>0.38900000000000001</v>
      </c>
      <c r="M23" s="59">
        <v>10.65</v>
      </c>
      <c r="N23" s="59">
        <v>32.773000000000003</v>
      </c>
      <c r="O23" s="59">
        <v>3.629</v>
      </c>
      <c r="P23" s="59">
        <v>9.5459999999999994</v>
      </c>
      <c r="Q23" s="59">
        <v>2.931</v>
      </c>
      <c r="R23" s="59" t="s">
        <v>99</v>
      </c>
      <c r="S23" s="59">
        <v>1.2330000000000001</v>
      </c>
      <c r="T23" s="59">
        <v>0.20599999999999999</v>
      </c>
      <c r="U23" s="59">
        <v>0.65100000000000002</v>
      </c>
      <c r="V23" s="59" t="s">
        <v>99</v>
      </c>
      <c r="W23" s="59">
        <v>0.112</v>
      </c>
      <c r="X23" s="59" t="s">
        <v>99</v>
      </c>
      <c r="Y23" s="59" t="s">
        <v>99</v>
      </c>
      <c r="Z23" s="59" t="s">
        <v>99</v>
      </c>
      <c r="AA23" s="59">
        <v>0.66500000000000004</v>
      </c>
      <c r="AB23" s="59">
        <v>0.29599999999999999</v>
      </c>
      <c r="AC23" s="59" t="s">
        <v>210</v>
      </c>
      <c r="AD23" s="58">
        <v>101.13500000000002</v>
      </c>
      <c r="AE23" s="60"/>
      <c r="AF23" s="60">
        <v>0.92072041441970887</v>
      </c>
      <c r="AG23" s="60" t="s">
        <v>99</v>
      </c>
      <c r="AH23" s="60">
        <v>7.0192841724941266E-2</v>
      </c>
      <c r="AI23" s="60">
        <v>8.1034178534293927E-2</v>
      </c>
      <c r="AJ23" s="60">
        <v>1.5145295031486546E-3</v>
      </c>
      <c r="AK23" s="60">
        <v>2.6165939534429812E-3</v>
      </c>
      <c r="AL23" s="60">
        <v>8.2885251408656904E-3</v>
      </c>
      <c r="AM23" s="60">
        <v>0.15727367189755889</v>
      </c>
      <c r="AN23" s="60">
        <v>0.48039173022855336</v>
      </c>
      <c r="AO23" s="60">
        <v>5.2939618754513286E-2</v>
      </c>
      <c r="AP23" s="60">
        <v>0.13650132761332051</v>
      </c>
      <c r="AQ23" s="60">
        <v>4.044022164225744E-2</v>
      </c>
      <c r="AR23" s="60" t="s">
        <v>99</v>
      </c>
      <c r="AS23" s="60">
        <v>1.6365507912180367E-2</v>
      </c>
      <c r="AT23" s="60">
        <v>2.7090880393804639E-3</v>
      </c>
      <c r="AU23" s="60">
        <v>8.397364123312899E-3</v>
      </c>
      <c r="AV23" s="60" t="s">
        <v>99</v>
      </c>
      <c r="AW23" s="60">
        <v>1.4087591432203408E-3</v>
      </c>
      <c r="AX23" s="60" t="s">
        <v>99</v>
      </c>
      <c r="AY23" s="60" t="s">
        <v>99</v>
      </c>
      <c r="AZ23" s="60" t="s">
        <v>99</v>
      </c>
      <c r="BA23" s="60">
        <v>2.8526893005153216E-2</v>
      </c>
      <c r="BB23" s="60">
        <v>3.1903587478974457E-3</v>
      </c>
      <c r="BC23" s="60" t="s">
        <v>99</v>
      </c>
      <c r="BD23" s="60">
        <v>2.01251162438375</v>
      </c>
      <c r="BE23" s="108">
        <v>0.86754657013620351</v>
      </c>
      <c r="BF23" s="106">
        <v>3.7169244358959762E-2</v>
      </c>
      <c r="BG23" s="106">
        <v>0.90471581449516336</v>
      </c>
      <c r="BH23" s="106">
        <v>0.11426595979049323</v>
      </c>
    </row>
    <row r="24" spans="1:60">
      <c r="A24" s="28" t="s">
        <v>167</v>
      </c>
      <c r="B24" s="125">
        <v>17</v>
      </c>
      <c r="C24" s="125">
        <v>26</v>
      </c>
      <c r="D24" s="51" t="s">
        <v>208</v>
      </c>
      <c r="E24" s="89" t="s">
        <v>151</v>
      </c>
      <c r="F24" s="62">
        <v>26.166</v>
      </c>
      <c r="G24" s="62" t="s">
        <v>99</v>
      </c>
      <c r="H24" s="62">
        <v>1.8</v>
      </c>
      <c r="I24" s="62">
        <v>7.593</v>
      </c>
      <c r="J24" s="62">
        <v>0.13600000000000001</v>
      </c>
      <c r="K24" s="62">
        <v>9.4E-2</v>
      </c>
      <c r="L24" s="62">
        <v>0.26100000000000001</v>
      </c>
      <c r="M24" s="62">
        <v>10.808999999999999</v>
      </c>
      <c r="N24" s="62">
        <v>33.043999999999997</v>
      </c>
      <c r="O24" s="62">
        <v>3.581</v>
      </c>
      <c r="P24" s="62">
        <v>9.4760000000000009</v>
      </c>
      <c r="Q24" s="62">
        <v>2.9009999999999998</v>
      </c>
      <c r="R24" s="62">
        <v>7.0000000000000007E-2</v>
      </c>
      <c r="S24" s="62">
        <v>1.2210000000000001</v>
      </c>
      <c r="T24" s="62">
        <v>0.24199999999999999</v>
      </c>
      <c r="U24" s="62">
        <v>0.54700000000000004</v>
      </c>
      <c r="V24" s="62" t="s">
        <v>99</v>
      </c>
      <c r="W24" s="62">
        <v>5.8000000000000003E-2</v>
      </c>
      <c r="X24" s="62" t="s">
        <v>99</v>
      </c>
      <c r="Y24" s="62" t="s">
        <v>99</v>
      </c>
      <c r="Z24" s="62" t="s">
        <v>99</v>
      </c>
      <c r="AA24" s="62">
        <v>0.54600000000000004</v>
      </c>
      <c r="AB24" s="62">
        <v>0.14199999999999999</v>
      </c>
      <c r="AC24" s="62" t="s">
        <v>210</v>
      </c>
      <c r="AD24" s="61">
        <v>98.686999999999983</v>
      </c>
      <c r="AE24" s="60"/>
      <c r="AF24" s="63">
        <v>0.91195326975883317</v>
      </c>
      <c r="AG24" s="63" t="s">
        <v>99</v>
      </c>
      <c r="AH24" s="63">
        <v>7.4105874069746475E-2</v>
      </c>
      <c r="AI24" s="63">
        <v>7.1130150694423452E-2</v>
      </c>
      <c r="AJ24" s="63">
        <v>1.2457673516091015E-3</v>
      </c>
      <c r="AK24" s="63">
        <v>3.3718802594798103E-3</v>
      </c>
      <c r="AL24" s="63">
        <v>5.7179109210929837E-3</v>
      </c>
      <c r="AM24" s="63">
        <v>0.16411986672743478</v>
      </c>
      <c r="AN24" s="63">
        <v>0.49801354877820764</v>
      </c>
      <c r="AO24" s="63">
        <v>5.3711512520058846E-2</v>
      </c>
      <c r="AP24" s="63">
        <v>0.13931879756057242</v>
      </c>
      <c r="AQ24" s="63">
        <v>4.115424679558425E-2</v>
      </c>
      <c r="AR24" s="63">
        <v>9.8398049233594303E-4</v>
      </c>
      <c r="AS24" s="63">
        <v>1.6662927160251622E-2</v>
      </c>
      <c r="AT24" s="63">
        <v>3.2722048543605297E-3</v>
      </c>
      <c r="AU24" s="63">
        <v>7.2546847185533852E-3</v>
      </c>
      <c r="AV24" s="63" t="s">
        <v>99</v>
      </c>
      <c r="AW24" s="63">
        <v>7.5009442693300867E-4</v>
      </c>
      <c r="AX24" s="63" t="s">
        <v>99</v>
      </c>
      <c r="AY24" s="63" t="s">
        <v>99</v>
      </c>
      <c r="AZ24" s="63" t="s">
        <v>99</v>
      </c>
      <c r="BA24" s="63">
        <v>2.4082118591538488E-2</v>
      </c>
      <c r="BB24" s="63">
        <v>1.5736399575239605E-3</v>
      </c>
      <c r="BC24" s="63" t="s">
        <v>99</v>
      </c>
      <c r="BD24" s="63">
        <v>2.0184224756385398</v>
      </c>
      <c r="BE24" s="109">
        <v>0.89631797238185795</v>
      </c>
      <c r="BF24" s="107">
        <v>3.365782208119153E-2</v>
      </c>
      <c r="BG24" s="107">
        <v>0.9309597749553854</v>
      </c>
      <c r="BH24" s="107">
        <v>9.8031676595094999E-2</v>
      </c>
    </row>
    <row r="25" spans="1:60">
      <c r="A25" s="68" t="s">
        <v>244</v>
      </c>
      <c r="B25" s="124"/>
      <c r="C25" s="124"/>
      <c r="D25" s="57"/>
      <c r="E25" s="88"/>
      <c r="F25" s="59"/>
      <c r="G25" s="59"/>
      <c r="H25" s="59"/>
      <c r="I25" s="59"/>
      <c r="J25" s="59"/>
      <c r="K25" s="59"/>
      <c r="L25" s="59"/>
      <c r="M25" s="59"/>
      <c r="N25" s="59"/>
      <c r="O25" s="59"/>
      <c r="P25" s="59"/>
      <c r="Q25" s="59"/>
      <c r="R25" s="59"/>
      <c r="S25" s="59"/>
      <c r="T25" s="59"/>
      <c r="U25" s="59"/>
      <c r="V25" s="59"/>
      <c r="W25" s="59"/>
      <c r="X25" s="59"/>
      <c r="Y25" s="59"/>
      <c r="Z25" s="59"/>
      <c r="AA25" s="59"/>
      <c r="AB25" s="59"/>
      <c r="AC25" s="59"/>
      <c r="AD25" s="58"/>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D25" s="60"/>
      <c r="BE25" s="108"/>
      <c r="BF25" s="106"/>
      <c r="BG25" s="106"/>
      <c r="BH25" s="106"/>
    </row>
    <row r="26" spans="1:60">
      <c r="A26" s="22" t="s">
        <v>164</v>
      </c>
      <c r="B26" s="124">
        <v>19</v>
      </c>
      <c r="C26" s="124"/>
      <c r="D26" s="57" t="s">
        <v>208</v>
      </c>
      <c r="E26" s="88" t="s">
        <v>152</v>
      </c>
      <c r="F26" s="59">
        <v>27.315000000000001</v>
      </c>
      <c r="G26" s="59">
        <v>0.13800000000000001</v>
      </c>
      <c r="H26" s="59">
        <v>1.774</v>
      </c>
      <c r="I26" s="59">
        <v>3.9249999999999998</v>
      </c>
      <c r="J26" s="59">
        <v>2.5999999999999999E-2</v>
      </c>
      <c r="K26" s="59">
        <v>8.3000000000000004E-2</v>
      </c>
      <c r="L26" s="59">
        <v>3.6999999999999998E-2</v>
      </c>
      <c r="M26" s="59">
        <v>12.272</v>
      </c>
      <c r="N26" s="59">
        <v>37.220999999999997</v>
      </c>
      <c r="O26" s="59">
        <v>4.2140000000000004</v>
      </c>
      <c r="P26" s="59">
        <v>10.547000000000001</v>
      </c>
      <c r="Q26" s="59">
        <v>2.8010000000000002</v>
      </c>
      <c r="R26" s="59">
        <v>4.5999999999999999E-2</v>
      </c>
      <c r="S26" s="59">
        <v>0.85599999999999998</v>
      </c>
      <c r="T26" s="59">
        <v>0.188</v>
      </c>
      <c r="U26" s="59">
        <v>0.188</v>
      </c>
      <c r="V26" s="59" t="s">
        <v>99</v>
      </c>
      <c r="W26" s="59">
        <v>4.3999999999999997E-2</v>
      </c>
      <c r="X26" s="59" t="s">
        <v>99</v>
      </c>
      <c r="Y26" s="59">
        <v>0.05</v>
      </c>
      <c r="Z26" s="59" t="s">
        <v>99</v>
      </c>
      <c r="AA26" s="59">
        <v>0.113</v>
      </c>
      <c r="AB26" s="59" t="s">
        <v>99</v>
      </c>
      <c r="AC26" s="59" t="s">
        <v>210</v>
      </c>
      <c r="AD26" s="58">
        <v>101.83799999999999</v>
      </c>
      <c r="AE26" s="60"/>
      <c r="AF26" s="60">
        <v>0.91671158177655221</v>
      </c>
      <c r="AG26" s="60">
        <v>2.8601539489201736E-3</v>
      </c>
      <c r="AH26" s="60">
        <v>7.0328282273645334E-2</v>
      </c>
      <c r="AI26" s="60">
        <v>3.540595032165491E-2</v>
      </c>
      <c r="AJ26" s="60">
        <v>2.2933357977556525E-4</v>
      </c>
      <c r="AK26" s="60">
        <v>2.8669402918202278E-3</v>
      </c>
      <c r="AL26" s="60">
        <v>7.8053946722787609E-4</v>
      </c>
      <c r="AM26" s="60">
        <v>0.17942677493071213</v>
      </c>
      <c r="AN26" s="60">
        <v>0.54017296851700658</v>
      </c>
      <c r="AO26" s="60">
        <v>6.0863070473917674E-2</v>
      </c>
      <c r="AP26" s="60">
        <v>0.14931721364177283</v>
      </c>
      <c r="AQ26" s="60">
        <v>3.826276084962333E-2</v>
      </c>
      <c r="AR26" s="60">
        <v>6.2264792604301933E-4</v>
      </c>
      <c r="AS26" s="60">
        <v>1.1248786195590216E-2</v>
      </c>
      <c r="AT26" s="60">
        <v>2.4478186172091103E-3</v>
      </c>
      <c r="AU26" s="60">
        <v>2.4009622501129355E-3</v>
      </c>
      <c r="AV26" s="60" t="s">
        <v>99</v>
      </c>
      <c r="AW26" s="60">
        <v>5.4794489779712416E-4</v>
      </c>
      <c r="AX26" s="60" t="s">
        <v>99</v>
      </c>
      <c r="AY26" s="60">
        <v>6.0439923761710908E-4</v>
      </c>
      <c r="AZ26" s="60" t="s">
        <v>99</v>
      </c>
      <c r="BA26" s="60">
        <v>4.7992873914928782E-3</v>
      </c>
      <c r="BB26" s="60" t="s">
        <v>99</v>
      </c>
      <c r="BC26" s="60" t="s">
        <v>99</v>
      </c>
      <c r="BD26" s="60">
        <v>2.0198974165884915</v>
      </c>
      <c r="BE26" s="108">
        <v>0.9680427884130326</v>
      </c>
      <c r="BF26" s="106">
        <v>1.8030450665554369E-2</v>
      </c>
      <c r="BG26" s="106">
        <v>0.98669588700462996</v>
      </c>
      <c r="BH26" s="106">
        <v>4.0434571292923355E-2</v>
      </c>
    </row>
    <row r="27" spans="1:60">
      <c r="A27" s="22" t="s">
        <v>164</v>
      </c>
      <c r="B27" s="127">
        <v>20</v>
      </c>
      <c r="C27" s="127">
        <v>34</v>
      </c>
      <c r="D27" s="22" t="s">
        <v>208</v>
      </c>
      <c r="E27" s="88" t="s">
        <v>152</v>
      </c>
      <c r="F27" s="59">
        <v>27.492999999999999</v>
      </c>
      <c r="G27" s="59" t="s">
        <v>99</v>
      </c>
      <c r="H27" s="59">
        <v>1.6519999999999999</v>
      </c>
      <c r="I27" s="59">
        <v>9.6349999999999998</v>
      </c>
      <c r="J27" s="59">
        <v>0.28599999999999998</v>
      </c>
      <c r="K27" s="59">
        <v>0.09</v>
      </c>
      <c r="L27" s="59">
        <v>0.54600000000000004</v>
      </c>
      <c r="M27" s="59">
        <v>10.414999999999999</v>
      </c>
      <c r="N27" s="59">
        <v>32.002000000000002</v>
      </c>
      <c r="O27" s="59">
        <v>3.5859999999999999</v>
      </c>
      <c r="P27" s="59">
        <v>9.5549999999999997</v>
      </c>
      <c r="Q27" s="59">
        <v>3.03</v>
      </c>
      <c r="R27" s="59">
        <v>0.05</v>
      </c>
      <c r="S27" s="59">
        <v>1.3460000000000001</v>
      </c>
      <c r="T27" s="59">
        <v>0.254</v>
      </c>
      <c r="U27" s="59">
        <v>0.753</v>
      </c>
      <c r="V27" s="59" t="s">
        <v>99</v>
      </c>
      <c r="W27" s="59">
        <v>0.114</v>
      </c>
      <c r="X27" s="59" t="s">
        <v>99</v>
      </c>
      <c r="Y27" s="59" t="s">
        <v>99</v>
      </c>
      <c r="Z27" s="59" t="s">
        <v>99</v>
      </c>
      <c r="AA27" s="59">
        <v>0.77800000000000002</v>
      </c>
      <c r="AB27" s="59">
        <v>0.45500000000000002</v>
      </c>
      <c r="AC27" s="59" t="s">
        <v>210</v>
      </c>
      <c r="AD27" s="59">
        <v>102.04</v>
      </c>
      <c r="AE27" s="92"/>
      <c r="AF27" s="92">
        <v>0.92425253991720968</v>
      </c>
      <c r="AG27" s="92" t="s">
        <v>99</v>
      </c>
      <c r="AH27" s="92">
        <v>6.5602961468082616E-2</v>
      </c>
      <c r="AI27" s="92">
        <v>8.7061334687069017E-2</v>
      </c>
      <c r="AJ27" s="92">
        <v>2.5269540371011764E-3</v>
      </c>
      <c r="AK27" s="92">
        <v>3.1140104992695016E-3</v>
      </c>
      <c r="AL27" s="92">
        <v>1.1537794341507578E-2</v>
      </c>
      <c r="AM27" s="92">
        <v>0.15253453623426014</v>
      </c>
      <c r="AN27" s="92">
        <v>0.46522060148780481</v>
      </c>
      <c r="AO27" s="92">
        <v>5.1880794642329003E-2</v>
      </c>
      <c r="AP27" s="92">
        <v>0.13550291239661835</v>
      </c>
      <c r="AQ27" s="92">
        <v>4.1461291900863222E-2</v>
      </c>
      <c r="AR27" s="92">
        <v>6.7794072853635714E-4</v>
      </c>
      <c r="AS27" s="92">
        <v>1.7717970109988036E-2</v>
      </c>
      <c r="AT27" s="92">
        <v>3.3127762817708444E-3</v>
      </c>
      <c r="AU27" s="92">
        <v>9.6329535457121123E-3</v>
      </c>
      <c r="AV27" s="92" t="s">
        <v>99</v>
      </c>
      <c r="AW27" s="92">
        <v>1.4220866826085458E-3</v>
      </c>
      <c r="AX27" s="92" t="s">
        <v>99</v>
      </c>
      <c r="AY27" s="92" t="s">
        <v>99</v>
      </c>
      <c r="AZ27" s="92" t="s">
        <v>99</v>
      </c>
      <c r="BA27" s="92">
        <v>3.3099003430457678E-2</v>
      </c>
      <c r="BB27" s="92">
        <v>4.8636431151096032E-3</v>
      </c>
      <c r="BC27" s="60" t="s">
        <v>99</v>
      </c>
      <c r="BD27" s="92">
        <v>2.011422105506298</v>
      </c>
      <c r="BE27" s="97">
        <v>0.8466001366618755</v>
      </c>
      <c r="BF27" s="98">
        <v>4.3623580961587118E-2</v>
      </c>
      <c r="BG27" s="98">
        <v>0.89090165835199897</v>
      </c>
      <c r="BH27" s="98">
        <v>0.12755093526973749</v>
      </c>
    </row>
    <row r="28" spans="1:60">
      <c r="A28" s="22" t="s">
        <v>164</v>
      </c>
      <c r="B28" s="124">
        <v>21</v>
      </c>
      <c r="C28" s="124">
        <v>30</v>
      </c>
      <c r="D28" s="57" t="s">
        <v>179</v>
      </c>
      <c r="E28" s="88" t="s">
        <v>151</v>
      </c>
      <c r="F28" s="59">
        <v>27.913</v>
      </c>
      <c r="G28" s="59">
        <v>6.5000000000000002E-2</v>
      </c>
      <c r="H28" s="59">
        <v>1.5920000000000001</v>
      </c>
      <c r="I28" s="59">
        <v>9.5350000000000001</v>
      </c>
      <c r="J28" s="59">
        <v>0.29099999999999998</v>
      </c>
      <c r="K28" s="59">
        <v>8.7999999999999995E-2</v>
      </c>
      <c r="L28" s="59">
        <v>0.57099999999999995</v>
      </c>
      <c r="M28" s="59">
        <v>10.157</v>
      </c>
      <c r="N28" s="59">
        <v>31.873000000000001</v>
      </c>
      <c r="O28" s="59">
        <v>3.5819999999999999</v>
      </c>
      <c r="P28" s="59">
        <v>9.4689999999999994</v>
      </c>
      <c r="Q28" s="59">
        <v>3.008</v>
      </c>
      <c r="R28" s="59">
        <v>4.9000000000000002E-2</v>
      </c>
      <c r="S28" s="59">
        <v>1.329</v>
      </c>
      <c r="T28" s="59">
        <v>0.22700000000000001</v>
      </c>
      <c r="U28" s="59">
        <v>0.73099999999999998</v>
      </c>
      <c r="V28" s="59" t="s">
        <v>99</v>
      </c>
      <c r="W28" s="59">
        <v>0.126</v>
      </c>
      <c r="X28" s="59" t="s">
        <v>99</v>
      </c>
      <c r="Y28" s="59" t="s">
        <v>99</v>
      </c>
      <c r="Z28" s="59" t="s">
        <v>99</v>
      </c>
      <c r="AA28" s="59">
        <v>0.77900000000000003</v>
      </c>
      <c r="AB28" s="59">
        <v>0.48699999999999999</v>
      </c>
      <c r="AC28" s="59" t="s">
        <v>210</v>
      </c>
      <c r="AD28" s="58">
        <v>101.87199999999997</v>
      </c>
      <c r="AE28" s="60"/>
      <c r="AF28" s="60">
        <v>0.93339445425933687</v>
      </c>
      <c r="AG28" s="60">
        <v>1.3423039471569848E-3</v>
      </c>
      <c r="AH28" s="60">
        <v>6.2884939186105521E-2</v>
      </c>
      <c r="AI28" s="60">
        <v>8.5700721690899692E-2</v>
      </c>
      <c r="AJ28" s="60">
        <v>2.5574931455914322E-3</v>
      </c>
      <c r="AK28" s="60">
        <v>3.0286592566423891E-3</v>
      </c>
      <c r="AL28" s="60">
        <v>1.2002077838252398E-2</v>
      </c>
      <c r="AM28" s="60">
        <v>0.1479668894215618</v>
      </c>
      <c r="AN28" s="60">
        <v>0.46088751142861967</v>
      </c>
      <c r="AO28" s="60">
        <v>5.154803274014761E-2</v>
      </c>
      <c r="AP28" s="60">
        <v>0.13357101766827345</v>
      </c>
      <c r="AQ28" s="60">
        <v>4.0941920781142803E-2</v>
      </c>
      <c r="AR28" s="60">
        <v>6.6085774085118253E-4</v>
      </c>
      <c r="AS28" s="60">
        <v>1.7401395016342466E-2</v>
      </c>
      <c r="AT28" s="60">
        <v>2.9449262871592175E-3</v>
      </c>
      <c r="AU28" s="60">
        <v>9.3019081464500494E-3</v>
      </c>
      <c r="AV28" s="60" t="s">
        <v>99</v>
      </c>
      <c r="AW28" s="60">
        <v>1.5634426069176561E-3</v>
      </c>
      <c r="AX28" s="60" t="s">
        <v>99</v>
      </c>
      <c r="AY28" s="60" t="s">
        <v>99</v>
      </c>
      <c r="AZ28" s="60" t="s">
        <v>99</v>
      </c>
      <c r="BA28" s="60">
        <v>3.2965749832532962E-2</v>
      </c>
      <c r="BB28" s="60">
        <v>5.1780882074984845E-3</v>
      </c>
      <c r="BC28" s="60" t="s">
        <v>99</v>
      </c>
      <c r="BD28" s="60">
        <v>2.0058423892014825</v>
      </c>
      <c r="BE28" s="108">
        <v>0.83491537203974531</v>
      </c>
      <c r="BF28" s="106">
        <v>4.3213749895121792E-2</v>
      </c>
      <c r="BG28" s="106">
        <v>0.87878997967571826</v>
      </c>
      <c r="BH28" s="106">
        <v>0.12640205287652256</v>
      </c>
    </row>
    <row r="29" spans="1:60">
      <c r="A29" s="22" t="s">
        <v>165</v>
      </c>
      <c r="B29" s="124">
        <v>24</v>
      </c>
      <c r="C29" s="124"/>
      <c r="D29" s="57" t="s">
        <v>208</v>
      </c>
      <c r="E29" s="88" t="s">
        <v>152</v>
      </c>
      <c r="F29" s="59">
        <v>26.744</v>
      </c>
      <c r="G29" s="59" t="s">
        <v>99</v>
      </c>
      <c r="H29" s="59">
        <v>2.492</v>
      </c>
      <c r="I29" s="59">
        <v>12.162000000000001</v>
      </c>
      <c r="J29" s="59">
        <v>0.26500000000000001</v>
      </c>
      <c r="K29" s="59">
        <v>7.0999999999999994E-2</v>
      </c>
      <c r="L29" s="59">
        <v>0.62</v>
      </c>
      <c r="M29" s="59">
        <v>8.7319999999999993</v>
      </c>
      <c r="N29" s="59">
        <v>29.04</v>
      </c>
      <c r="O29" s="59">
        <v>3.4369999999999998</v>
      </c>
      <c r="P29" s="59">
        <v>9.2370000000000001</v>
      </c>
      <c r="Q29" s="59">
        <v>3.911</v>
      </c>
      <c r="R29" s="59" t="s">
        <v>99</v>
      </c>
      <c r="S29" s="59">
        <v>1.7350000000000001</v>
      </c>
      <c r="T29" s="59">
        <v>0.32</v>
      </c>
      <c r="U29" s="59">
        <v>1.026</v>
      </c>
      <c r="V29" s="59" t="s">
        <v>99</v>
      </c>
      <c r="W29" s="59">
        <v>0.17299999999999999</v>
      </c>
      <c r="X29" s="59" t="s">
        <v>99</v>
      </c>
      <c r="Y29" s="59" t="s">
        <v>99</v>
      </c>
      <c r="Z29" s="59" t="s">
        <v>99</v>
      </c>
      <c r="AA29" s="59">
        <v>0.95699999999999996</v>
      </c>
      <c r="AB29" s="59">
        <v>0.376</v>
      </c>
      <c r="AC29" s="59" t="s">
        <v>210</v>
      </c>
      <c r="AD29" s="58">
        <v>101.298</v>
      </c>
      <c r="AE29" s="60"/>
      <c r="AF29" s="60">
        <v>0.90404207346216992</v>
      </c>
      <c r="AG29" s="60" t="s">
        <v>99</v>
      </c>
      <c r="AH29" s="60">
        <v>9.9507358642707003E-2</v>
      </c>
      <c r="AI29" s="60">
        <v>0.11050256507602264</v>
      </c>
      <c r="AJ29" s="60">
        <v>2.3543495440971856E-3</v>
      </c>
      <c r="AK29" s="60">
        <v>2.4701860811533888E-3</v>
      </c>
      <c r="AL29" s="60">
        <v>1.3173937500750389E-2</v>
      </c>
      <c r="AM29" s="60">
        <v>0.12859272430573576</v>
      </c>
      <c r="AN29" s="60">
        <v>0.42449461771368452</v>
      </c>
      <c r="AO29" s="60">
        <v>4.9999956303397951E-2</v>
      </c>
      <c r="AP29" s="60">
        <v>0.13171724559905951</v>
      </c>
      <c r="AQ29" s="60">
        <v>5.3812327440352664E-2</v>
      </c>
      <c r="AR29" s="60" t="s">
        <v>99</v>
      </c>
      <c r="AS29" s="60">
        <v>2.2964772233141122E-2</v>
      </c>
      <c r="AT29" s="60">
        <v>4.1966439862164027E-3</v>
      </c>
      <c r="AU29" s="60">
        <v>1.3197923568916374E-2</v>
      </c>
      <c r="AV29" s="60" t="s">
        <v>99</v>
      </c>
      <c r="AW29" s="60">
        <v>2.1700067245321929E-3</v>
      </c>
      <c r="AX29" s="60" t="s">
        <v>99</v>
      </c>
      <c r="AY29" s="60" t="s">
        <v>99</v>
      </c>
      <c r="AZ29" s="60" t="s">
        <v>99</v>
      </c>
      <c r="BA29" s="60">
        <v>4.0939356988310686E-2</v>
      </c>
      <c r="BB29" s="60">
        <v>4.0414006452002809E-3</v>
      </c>
      <c r="BC29" s="60" t="s">
        <v>99</v>
      </c>
      <c r="BD29" s="60">
        <v>2.0081774458154484</v>
      </c>
      <c r="BE29" s="108">
        <v>0.78861687136223035</v>
      </c>
      <c r="BF29" s="106">
        <v>5.5703284013556481E-2</v>
      </c>
      <c r="BG29" s="106">
        <v>0.84432015537578686</v>
      </c>
      <c r="BH29" s="106">
        <v>0.1578376722536308</v>
      </c>
    </row>
    <row r="30" spans="1:60">
      <c r="A30" s="22" t="s">
        <v>165</v>
      </c>
      <c r="B30" s="124">
        <v>26</v>
      </c>
      <c r="C30" s="124">
        <v>37</v>
      </c>
      <c r="D30" s="57" t="s">
        <v>179</v>
      </c>
      <c r="E30" s="88" t="s">
        <v>151</v>
      </c>
      <c r="F30" s="59">
        <v>27.285</v>
      </c>
      <c r="G30" s="59" t="s">
        <v>99</v>
      </c>
      <c r="H30" s="59">
        <v>1.8959999999999999</v>
      </c>
      <c r="I30" s="59">
        <v>13.048999999999999</v>
      </c>
      <c r="J30" s="59">
        <v>0.376</v>
      </c>
      <c r="K30" s="59">
        <v>0.09</v>
      </c>
      <c r="L30" s="59">
        <v>0.94899999999999995</v>
      </c>
      <c r="M30" s="59">
        <v>8.48</v>
      </c>
      <c r="N30" s="59">
        <v>27.295000000000002</v>
      </c>
      <c r="O30" s="59">
        <v>3.2839999999999998</v>
      </c>
      <c r="P30" s="59">
        <v>9.0050000000000008</v>
      </c>
      <c r="Q30" s="59">
        <v>3.9430000000000001</v>
      </c>
      <c r="R30" s="59" t="s">
        <v>99</v>
      </c>
      <c r="S30" s="59">
        <v>1.956</v>
      </c>
      <c r="T30" s="59">
        <v>0.37</v>
      </c>
      <c r="U30" s="59">
        <v>1.2230000000000001</v>
      </c>
      <c r="V30" s="59" t="s">
        <v>99</v>
      </c>
      <c r="W30" s="59">
        <v>0.19500000000000001</v>
      </c>
      <c r="X30" s="59" t="s">
        <v>99</v>
      </c>
      <c r="Y30" s="59" t="s">
        <v>99</v>
      </c>
      <c r="Z30" s="59" t="s">
        <v>99</v>
      </c>
      <c r="AA30" s="59">
        <v>1.35</v>
      </c>
      <c r="AB30" s="59">
        <v>0.66</v>
      </c>
      <c r="AC30" s="59" t="s">
        <v>210</v>
      </c>
      <c r="AD30" s="58">
        <v>101.40599999999999</v>
      </c>
      <c r="AE30" s="60"/>
      <c r="AF30" s="60">
        <v>0.92102367533153573</v>
      </c>
      <c r="AG30" s="60" t="s">
        <v>99</v>
      </c>
      <c r="AH30" s="60">
        <v>7.560143695265828E-2</v>
      </c>
      <c r="AI30" s="60">
        <v>0.11839385130996385</v>
      </c>
      <c r="AJ30" s="60">
        <v>3.3357805314870996E-3</v>
      </c>
      <c r="AK30" s="60">
        <v>3.1267876491518336E-3</v>
      </c>
      <c r="AL30" s="60">
        <v>2.0136068433890261E-2</v>
      </c>
      <c r="AM30" s="60">
        <v>0.12470477388694877</v>
      </c>
      <c r="AN30" s="60">
        <v>0.39842192690095257</v>
      </c>
      <c r="AO30" s="60">
        <v>4.7706526621821822E-2</v>
      </c>
      <c r="AP30" s="60">
        <v>0.12822714442341737</v>
      </c>
      <c r="AQ30" s="60">
        <v>5.4175795130611465E-2</v>
      </c>
      <c r="AR30" s="60" t="s">
        <v>99</v>
      </c>
      <c r="AS30" s="60">
        <v>2.5853305049957486E-2</v>
      </c>
      <c r="AT30" s="60">
        <v>4.8454981364145317E-3</v>
      </c>
      <c r="AU30" s="60">
        <v>1.5709749573470645E-2</v>
      </c>
      <c r="AV30" s="60" t="s">
        <v>99</v>
      </c>
      <c r="AW30" s="60">
        <v>2.4424975948982657E-3</v>
      </c>
      <c r="AX30" s="60" t="s">
        <v>99</v>
      </c>
      <c r="AY30" s="60" t="s">
        <v>99</v>
      </c>
      <c r="AZ30" s="60" t="s">
        <v>99</v>
      </c>
      <c r="BA30" s="60">
        <v>5.7669661826122876E-2</v>
      </c>
      <c r="BB30" s="60">
        <v>7.0839021545156845E-3</v>
      </c>
      <c r="BC30" s="60" t="s">
        <v>99</v>
      </c>
      <c r="BD30" s="60">
        <v>2.0084583815078183</v>
      </c>
      <c r="BE30" s="108">
        <v>0.75323616696375195</v>
      </c>
      <c r="BF30" s="106">
        <v>6.8987118788631188E-2</v>
      </c>
      <c r="BG30" s="106">
        <v>0.82222328575238313</v>
      </c>
      <c r="BH30" s="106">
        <v>0.18648319582208953</v>
      </c>
    </row>
    <row r="31" spans="1:60">
      <c r="A31" s="22" t="s">
        <v>165</v>
      </c>
      <c r="B31" s="124">
        <v>27</v>
      </c>
      <c r="C31" s="124">
        <v>35</v>
      </c>
      <c r="D31" s="57" t="s">
        <v>179</v>
      </c>
      <c r="E31" s="88" t="s">
        <v>151</v>
      </c>
      <c r="F31" s="59">
        <v>27.449000000000002</v>
      </c>
      <c r="G31" s="59" t="s">
        <v>99</v>
      </c>
      <c r="H31" s="59">
        <v>1.919</v>
      </c>
      <c r="I31" s="59">
        <v>13.082000000000001</v>
      </c>
      <c r="J31" s="59">
        <v>0.37</v>
      </c>
      <c r="K31" s="59">
        <v>0.1</v>
      </c>
      <c r="L31" s="59">
        <v>0.94099999999999995</v>
      </c>
      <c r="M31" s="59">
        <v>8.3019999999999996</v>
      </c>
      <c r="N31" s="59">
        <v>27.701000000000001</v>
      </c>
      <c r="O31" s="59">
        <v>3.1779999999999999</v>
      </c>
      <c r="P31" s="59">
        <v>8.6170000000000009</v>
      </c>
      <c r="Q31" s="59">
        <v>3.944</v>
      </c>
      <c r="R31" s="59">
        <v>3.3000000000000002E-2</v>
      </c>
      <c r="S31" s="59">
        <v>1.863</v>
      </c>
      <c r="T31" s="59">
        <v>0.34599999999999997</v>
      </c>
      <c r="U31" s="59">
        <v>1.2250000000000001</v>
      </c>
      <c r="V31" s="59" t="s">
        <v>99</v>
      </c>
      <c r="W31" s="59">
        <v>0.23200000000000001</v>
      </c>
      <c r="X31" s="59" t="s">
        <v>99</v>
      </c>
      <c r="Y31" s="59">
        <v>4.9000000000000002E-2</v>
      </c>
      <c r="Z31" s="59" t="s">
        <v>99</v>
      </c>
      <c r="AA31" s="59">
        <v>1.3340000000000001</v>
      </c>
      <c r="AB31" s="59">
        <v>0.66600000000000004</v>
      </c>
      <c r="AC31" s="59" t="s">
        <v>210</v>
      </c>
      <c r="AD31" s="58">
        <v>101.351</v>
      </c>
      <c r="AE31" s="60"/>
      <c r="AF31" s="60">
        <v>0.92420605698463265</v>
      </c>
      <c r="AG31" s="60" t="s">
        <v>99</v>
      </c>
      <c r="AH31" s="60">
        <v>7.632417861312403E-2</v>
      </c>
      <c r="AI31" s="60">
        <v>0.11839176882926582</v>
      </c>
      <c r="AJ31" s="60">
        <v>3.2742120018399942E-3</v>
      </c>
      <c r="AK31" s="60">
        <v>3.4653836789635757E-3</v>
      </c>
      <c r="AL31" s="60">
        <v>1.9915606502771386E-2</v>
      </c>
      <c r="AM31" s="60">
        <v>0.12177703711988662</v>
      </c>
      <c r="AN31" s="60">
        <v>0.40332117842912729</v>
      </c>
      <c r="AO31" s="60">
        <v>4.6049401453554205E-2</v>
      </c>
      <c r="AP31" s="60">
        <v>0.12239052390803158</v>
      </c>
      <c r="AQ31" s="60">
        <v>5.4051888296990924E-2</v>
      </c>
      <c r="AR31" s="60">
        <v>4.4813557741576522E-4</v>
      </c>
      <c r="AS31" s="60">
        <v>2.4561535976242832E-2</v>
      </c>
      <c r="AT31" s="60">
        <v>4.5196858868252849E-3</v>
      </c>
      <c r="AU31" s="60">
        <v>1.5695470573141738E-2</v>
      </c>
      <c r="AV31" s="60" t="s">
        <v>99</v>
      </c>
      <c r="AW31" s="60">
        <v>2.8985644775720767E-3</v>
      </c>
      <c r="AX31" s="60" t="s">
        <v>99</v>
      </c>
      <c r="AY31" s="60">
        <v>5.9423845559402873E-4</v>
      </c>
      <c r="AZ31" s="60" t="s">
        <v>99</v>
      </c>
      <c r="BA31" s="60">
        <v>5.6841419246011625E-2</v>
      </c>
      <c r="BB31" s="60">
        <v>7.1301438997700556E-3</v>
      </c>
      <c r="BC31" s="60" t="s">
        <v>99</v>
      </c>
      <c r="BD31" s="60">
        <v>2.0058564299107613</v>
      </c>
      <c r="BE31" s="108">
        <v>0.74759002920759066</v>
      </c>
      <c r="BF31" s="106">
        <v>6.8185101872147352E-2</v>
      </c>
      <c r="BG31" s="106">
        <v>0.81622326665715361</v>
      </c>
      <c r="BH31" s="106">
        <v>0.18563754397688748</v>
      </c>
    </row>
    <row r="32" spans="1:60">
      <c r="A32" s="22" t="s">
        <v>165</v>
      </c>
      <c r="B32" s="124">
        <v>28</v>
      </c>
      <c r="C32" s="124">
        <v>36</v>
      </c>
      <c r="D32" s="57" t="s">
        <v>179</v>
      </c>
      <c r="E32" s="88" t="s">
        <v>151</v>
      </c>
      <c r="F32" s="59">
        <v>26.54</v>
      </c>
      <c r="G32" s="59" t="s">
        <v>99</v>
      </c>
      <c r="H32" s="59">
        <v>1.897</v>
      </c>
      <c r="I32" s="59">
        <v>13.111000000000001</v>
      </c>
      <c r="J32" s="59">
        <v>0.36</v>
      </c>
      <c r="K32" s="59">
        <v>0.08</v>
      </c>
      <c r="L32" s="59">
        <v>0.95399999999999996</v>
      </c>
      <c r="M32" s="59">
        <v>8.4960000000000004</v>
      </c>
      <c r="N32" s="59">
        <v>27.387</v>
      </c>
      <c r="O32" s="59" t="s">
        <v>99</v>
      </c>
      <c r="P32" s="59">
        <v>8.8780000000000001</v>
      </c>
      <c r="Q32" s="59">
        <v>3.8969999999999998</v>
      </c>
      <c r="R32" s="59">
        <v>0.621</v>
      </c>
      <c r="S32" s="59">
        <v>1.9419999999999999</v>
      </c>
      <c r="T32" s="59">
        <v>0.36399999999999999</v>
      </c>
      <c r="U32" s="59">
        <v>1.23</v>
      </c>
      <c r="V32" s="59" t="s">
        <v>99</v>
      </c>
      <c r="W32" s="59">
        <v>0.21199999999999999</v>
      </c>
      <c r="X32" s="59" t="s">
        <v>99</v>
      </c>
      <c r="Y32" s="59">
        <v>4.9000000000000002E-2</v>
      </c>
      <c r="Z32" s="59" t="s">
        <v>99</v>
      </c>
      <c r="AA32" s="59">
        <v>1.4159999999999999</v>
      </c>
      <c r="AB32" s="59">
        <v>0.66200000000000003</v>
      </c>
      <c r="AC32" s="59" t="s">
        <v>210</v>
      </c>
      <c r="AD32" s="58">
        <v>98.096000000000004</v>
      </c>
      <c r="AE32" s="60"/>
      <c r="AF32" s="60">
        <v>0.92327122748327306</v>
      </c>
      <c r="AG32" s="60" t="s">
        <v>99</v>
      </c>
      <c r="AH32" s="60">
        <v>7.7954393169370959E-2</v>
      </c>
      <c r="AI32" s="60">
        <v>0.12259401866661161</v>
      </c>
      <c r="AJ32" s="60">
        <v>3.2914985841138423E-3</v>
      </c>
      <c r="AK32" s="60">
        <v>2.8643587610865727E-3</v>
      </c>
      <c r="AL32" s="60">
        <v>2.0861156822734966E-2</v>
      </c>
      <c r="AM32" s="60">
        <v>0.12876068480998715</v>
      </c>
      <c r="AN32" s="60">
        <v>0.41198949436380655</v>
      </c>
      <c r="AO32" s="60" t="s">
        <v>99</v>
      </c>
      <c r="AP32" s="60">
        <v>0.13028455723684632</v>
      </c>
      <c r="AQ32" s="60">
        <v>5.5181114777220062E-2</v>
      </c>
      <c r="AR32" s="60">
        <v>8.7131097406373832E-3</v>
      </c>
      <c r="AS32" s="60">
        <v>2.6453186437125492E-2</v>
      </c>
      <c r="AT32" s="60">
        <v>4.9126931371934459E-3</v>
      </c>
      <c r="AU32" s="60">
        <v>1.6282814061393518E-2</v>
      </c>
      <c r="AV32" s="60" t="s">
        <v>99</v>
      </c>
      <c r="AW32" s="60">
        <v>2.7366354054913999E-3</v>
      </c>
      <c r="AX32" s="60" t="s">
        <v>99</v>
      </c>
      <c r="AY32" s="60">
        <v>6.1396957889103658E-4</v>
      </c>
      <c r="AZ32" s="60" t="s">
        <v>99</v>
      </c>
      <c r="BA32" s="60">
        <v>6.2338799806737268E-2</v>
      </c>
      <c r="BB32" s="60">
        <v>7.3226479462657444E-3</v>
      </c>
      <c r="BC32" s="60" t="s">
        <v>99</v>
      </c>
      <c r="BD32" s="60">
        <v>2.0064263607887867</v>
      </c>
      <c r="BE32" s="108">
        <v>0.72621585118786003</v>
      </c>
      <c r="BF32" s="106">
        <v>7.186045544282986E-2</v>
      </c>
      <c r="BG32" s="106">
        <v>0.80678941637132739</v>
      </c>
      <c r="BH32" s="106">
        <v>0.19554696500372845</v>
      </c>
    </row>
    <row r="33" spans="1:60">
      <c r="A33" s="22" t="s">
        <v>165</v>
      </c>
      <c r="B33" s="124">
        <v>29</v>
      </c>
      <c r="C33" s="124"/>
      <c r="D33" s="57" t="s">
        <v>179</v>
      </c>
      <c r="E33" s="88" t="s">
        <v>151</v>
      </c>
      <c r="F33" s="59">
        <v>27.341999999999999</v>
      </c>
      <c r="G33" s="59" t="s">
        <v>99</v>
      </c>
      <c r="H33" s="59">
        <v>1.9119999999999999</v>
      </c>
      <c r="I33" s="59">
        <v>12.981999999999999</v>
      </c>
      <c r="J33" s="59">
        <v>0.36399999999999999</v>
      </c>
      <c r="K33" s="59">
        <v>7.4999999999999997E-2</v>
      </c>
      <c r="L33" s="59">
        <v>0.93600000000000005</v>
      </c>
      <c r="M33" s="59">
        <v>8.6470000000000002</v>
      </c>
      <c r="N33" s="59">
        <v>27.324000000000002</v>
      </c>
      <c r="O33" s="59">
        <v>3.23</v>
      </c>
      <c r="P33" s="59">
        <v>8.8810000000000002</v>
      </c>
      <c r="Q33" s="59">
        <v>3.831</v>
      </c>
      <c r="R33" s="59">
        <v>4.4999999999999998E-2</v>
      </c>
      <c r="S33" s="59">
        <v>1.8879999999999999</v>
      </c>
      <c r="T33" s="59">
        <v>0.36199999999999999</v>
      </c>
      <c r="U33" s="59">
        <v>1.1930000000000001</v>
      </c>
      <c r="V33" s="59" t="s">
        <v>99</v>
      </c>
      <c r="W33" s="59">
        <v>0.19500000000000001</v>
      </c>
      <c r="X33" s="59" t="s">
        <v>99</v>
      </c>
      <c r="Y33" s="59" t="s">
        <v>99</v>
      </c>
      <c r="Z33" s="59" t="s">
        <v>99</v>
      </c>
      <c r="AA33" s="59">
        <v>1.4</v>
      </c>
      <c r="AB33" s="59">
        <v>0.63900000000000001</v>
      </c>
      <c r="AC33" s="59" t="s">
        <v>210</v>
      </c>
      <c r="AD33" s="58">
        <v>101.24600000000001</v>
      </c>
      <c r="AE33" s="60"/>
      <c r="AF33" s="60">
        <v>0.92239584183359047</v>
      </c>
      <c r="AG33" s="60" t="s">
        <v>99</v>
      </c>
      <c r="AH33" s="60">
        <v>7.6193833876233449E-2</v>
      </c>
      <c r="AI33" s="60">
        <v>0.11771552488993489</v>
      </c>
      <c r="AJ33" s="60">
        <v>3.2273883722733236E-3</v>
      </c>
      <c r="AK33" s="60">
        <v>2.6040982358447027E-3</v>
      </c>
      <c r="AL33" s="60">
        <v>1.9848355797186485E-2</v>
      </c>
      <c r="AM33" s="60">
        <v>0.12708459450142109</v>
      </c>
      <c r="AN33" s="60">
        <v>0.39860673380700268</v>
      </c>
      <c r="AO33" s="60">
        <v>4.6894012341610891E-2</v>
      </c>
      <c r="AP33" s="60">
        <v>0.12638581846648858</v>
      </c>
      <c r="AQ33" s="60">
        <v>5.2605468239256825E-2</v>
      </c>
      <c r="AR33" s="60">
        <v>6.1228380445447301E-4</v>
      </c>
      <c r="AS33" s="60">
        <v>2.4939597013223555E-2</v>
      </c>
      <c r="AT33" s="60">
        <v>4.7378957324052595E-3</v>
      </c>
      <c r="AU33" s="60">
        <v>1.5315228129847156E-2</v>
      </c>
      <c r="AV33" s="60" t="s">
        <v>99</v>
      </c>
      <c r="AW33" s="60">
        <v>2.4410370226407314E-3</v>
      </c>
      <c r="AX33" s="60" t="s">
        <v>99</v>
      </c>
      <c r="AY33" s="60" t="s">
        <v>99</v>
      </c>
      <c r="AZ33" s="60" t="s">
        <v>99</v>
      </c>
      <c r="BA33" s="60">
        <v>5.9769812504455552E-2</v>
      </c>
      <c r="BB33" s="60">
        <v>6.8544039976127227E-3</v>
      </c>
      <c r="BC33" s="60" t="s">
        <v>99</v>
      </c>
      <c r="BD33" s="60">
        <v>2.008231928565483</v>
      </c>
      <c r="BE33" s="108">
        <v>0.75157662735578012</v>
      </c>
      <c r="BF33" s="106">
        <v>6.7282113695303181E-2</v>
      </c>
      <c r="BG33" s="106">
        <v>0.8194710248555378</v>
      </c>
      <c r="BH33" s="106">
        <v>0.18756712976427647</v>
      </c>
    </row>
    <row r="34" spans="1:60">
      <c r="A34" s="22" t="s">
        <v>166</v>
      </c>
      <c r="B34" s="124">
        <v>30</v>
      </c>
      <c r="C34" s="124">
        <v>42</v>
      </c>
      <c r="D34" s="57" t="s">
        <v>208</v>
      </c>
      <c r="E34" s="88" t="s">
        <v>151</v>
      </c>
      <c r="F34" s="59">
        <v>26.29</v>
      </c>
      <c r="G34" s="59" t="s">
        <v>99</v>
      </c>
      <c r="H34" s="59">
        <v>2.3460000000000001</v>
      </c>
      <c r="I34" s="59">
        <v>10.868</v>
      </c>
      <c r="J34" s="59">
        <v>0.23300000000000001</v>
      </c>
      <c r="K34" s="59">
        <v>8.1000000000000003E-2</v>
      </c>
      <c r="L34" s="59">
        <v>0.504</v>
      </c>
      <c r="M34" s="59">
        <v>10.32</v>
      </c>
      <c r="N34" s="59">
        <v>30.556000000000001</v>
      </c>
      <c r="O34" s="59">
        <v>3.5219999999999998</v>
      </c>
      <c r="P34" s="59">
        <v>9.391</v>
      </c>
      <c r="Q34" s="59">
        <v>3.1720000000000002</v>
      </c>
      <c r="R34" s="59">
        <v>6.5000000000000002E-2</v>
      </c>
      <c r="S34" s="59">
        <v>1.415</v>
      </c>
      <c r="T34" s="59">
        <v>0.27</v>
      </c>
      <c r="U34" s="59">
        <v>0.72399999999999998</v>
      </c>
      <c r="V34" s="59" t="s">
        <v>99</v>
      </c>
      <c r="W34" s="59">
        <v>0.157</v>
      </c>
      <c r="X34" s="59" t="s">
        <v>99</v>
      </c>
      <c r="Y34" s="59" t="s">
        <v>99</v>
      </c>
      <c r="Z34" s="59" t="s">
        <v>99</v>
      </c>
      <c r="AA34" s="59">
        <v>0.41899999999999998</v>
      </c>
      <c r="AB34" s="59">
        <v>0.16400000000000001</v>
      </c>
      <c r="AC34" s="59" t="s">
        <v>210</v>
      </c>
      <c r="AD34" s="58">
        <v>100.49699999999999</v>
      </c>
      <c r="AE34" s="60"/>
      <c r="AF34" s="60">
        <v>0.90142762846426261</v>
      </c>
      <c r="AG34" s="60" t="s">
        <v>99</v>
      </c>
      <c r="AH34" s="60">
        <v>9.5019593430571772E-2</v>
      </c>
      <c r="AI34" s="60">
        <v>0.10016015540723103</v>
      </c>
      <c r="AJ34" s="60">
        <v>2.0997084144844303E-3</v>
      </c>
      <c r="AK34" s="60">
        <v>2.8584746173156827E-3</v>
      </c>
      <c r="AL34" s="60">
        <v>1.0862566430255688E-2</v>
      </c>
      <c r="AM34" s="60">
        <v>0.15415597668154471</v>
      </c>
      <c r="AN34" s="60">
        <v>0.45305411264069512</v>
      </c>
      <c r="AO34" s="60">
        <v>5.1970565681447208E-2</v>
      </c>
      <c r="AP34" s="60">
        <v>0.13583182538609445</v>
      </c>
      <c r="AQ34" s="60">
        <v>4.4269553175527582E-2</v>
      </c>
      <c r="AR34" s="60">
        <v>8.9889059445166569E-4</v>
      </c>
      <c r="AS34" s="60">
        <v>1.8997528418224739E-2</v>
      </c>
      <c r="AT34" s="60">
        <v>3.5916492143990039E-3</v>
      </c>
      <c r="AU34" s="60">
        <v>9.4465845086280816E-3</v>
      </c>
      <c r="AV34" s="60" t="s">
        <v>99</v>
      </c>
      <c r="AW34" s="60">
        <v>1.9975268638204235E-3</v>
      </c>
      <c r="AX34" s="60" t="s">
        <v>99</v>
      </c>
      <c r="AY34" s="60" t="s">
        <v>99</v>
      </c>
      <c r="AZ34" s="60" t="s">
        <v>99</v>
      </c>
      <c r="BA34" s="60">
        <v>1.8181139624677319E-2</v>
      </c>
      <c r="BB34" s="60">
        <v>1.7879933914856469E-3</v>
      </c>
      <c r="BC34" s="60" t="s">
        <v>99</v>
      </c>
      <c r="BD34" s="60">
        <v>2.0066114729451172</v>
      </c>
      <c r="BE34" s="108">
        <v>0.83928203356530917</v>
      </c>
      <c r="BF34" s="106">
        <v>4.4895855435327939E-2</v>
      </c>
      <c r="BG34" s="106">
        <v>0.88507677959508868</v>
      </c>
      <c r="BH34" s="106">
        <v>0.12222899683787843</v>
      </c>
    </row>
    <row r="35" spans="1:60">
      <c r="A35" s="22" t="s">
        <v>166</v>
      </c>
      <c r="B35" s="124">
        <v>31</v>
      </c>
      <c r="C35" s="124"/>
      <c r="D35" s="57" t="s">
        <v>208</v>
      </c>
      <c r="E35" s="88" t="s">
        <v>151</v>
      </c>
      <c r="F35" s="59">
        <v>27.722999999999999</v>
      </c>
      <c r="G35" s="59" t="s">
        <v>99</v>
      </c>
      <c r="H35" s="59">
        <v>1.7649999999999999</v>
      </c>
      <c r="I35" s="59">
        <v>9.4039999999999999</v>
      </c>
      <c r="J35" s="59">
        <v>0.18</v>
      </c>
      <c r="K35" s="59">
        <v>8.8999999999999996E-2</v>
      </c>
      <c r="L35" s="59">
        <v>0.61</v>
      </c>
      <c r="M35" s="59">
        <v>10.455</v>
      </c>
      <c r="N35" s="59">
        <v>32.01</v>
      </c>
      <c r="O35" s="59">
        <v>3.5089999999999999</v>
      </c>
      <c r="P35" s="59">
        <v>9.1189999999999998</v>
      </c>
      <c r="Q35" s="59">
        <v>3.36</v>
      </c>
      <c r="R35" s="59">
        <v>0.05</v>
      </c>
      <c r="S35" s="59">
        <v>1.492</v>
      </c>
      <c r="T35" s="59">
        <v>0.30099999999999999</v>
      </c>
      <c r="U35" s="59">
        <v>0.88200000000000001</v>
      </c>
      <c r="V35" s="59" t="s">
        <v>99</v>
      </c>
      <c r="W35" s="59">
        <v>9.8000000000000004E-2</v>
      </c>
      <c r="X35" s="59" t="s">
        <v>99</v>
      </c>
      <c r="Y35" s="59">
        <v>5.0999999999999997E-2</v>
      </c>
      <c r="Z35" s="59" t="s">
        <v>99</v>
      </c>
      <c r="AA35" s="59">
        <v>0.55200000000000005</v>
      </c>
      <c r="AB35" s="59">
        <v>0.11700000000000001</v>
      </c>
      <c r="AC35" s="59" t="s">
        <v>210</v>
      </c>
      <c r="AD35" s="58">
        <v>101.767</v>
      </c>
      <c r="AE35" s="60"/>
      <c r="AF35" s="60">
        <v>0.9285509307981018</v>
      </c>
      <c r="AG35" s="60" t="s">
        <v>99</v>
      </c>
      <c r="AH35" s="60">
        <v>6.9832098918414992E-2</v>
      </c>
      <c r="AI35" s="60">
        <v>8.4660963418249316E-2</v>
      </c>
      <c r="AJ35" s="60">
        <v>1.5845312131267909E-3</v>
      </c>
      <c r="AK35" s="60">
        <v>3.0680649819750262E-3</v>
      </c>
      <c r="AL35" s="60">
        <v>1.2842718692862862E-2</v>
      </c>
      <c r="AM35" s="60">
        <v>0.15255622476596647</v>
      </c>
      <c r="AN35" s="60">
        <v>0.46362246936573781</v>
      </c>
      <c r="AO35" s="60">
        <v>5.0579750936656398E-2</v>
      </c>
      <c r="AP35" s="60">
        <v>0.12884338853538416</v>
      </c>
      <c r="AQ35" s="60">
        <v>4.5807486595940979E-2</v>
      </c>
      <c r="AR35" s="60">
        <v>6.7544300714914311E-4</v>
      </c>
      <c r="AS35" s="60">
        <v>1.9567471593269766E-2</v>
      </c>
      <c r="AT35" s="60">
        <v>3.9113066931391119E-3</v>
      </c>
      <c r="AU35" s="60">
        <v>1.1241649978847581E-2</v>
      </c>
      <c r="AV35" s="60" t="s">
        <v>99</v>
      </c>
      <c r="AW35" s="60">
        <v>1.2179915570350343E-3</v>
      </c>
      <c r="AX35" s="60" t="s">
        <v>99</v>
      </c>
      <c r="AY35" s="60">
        <v>6.1525913546860037E-4</v>
      </c>
      <c r="AZ35" s="60" t="s">
        <v>99</v>
      </c>
      <c r="BA35" s="60">
        <v>2.3397603804218802E-2</v>
      </c>
      <c r="BB35" s="60">
        <v>1.2460433417939645E-3</v>
      </c>
      <c r="BC35" s="60" t="s">
        <v>99</v>
      </c>
      <c r="BD35" s="60">
        <v>2.0038213973333385</v>
      </c>
      <c r="BE35" s="108">
        <v>0.84140932019968573</v>
      </c>
      <c r="BF35" s="106">
        <v>4.939639765062296E-2</v>
      </c>
      <c r="BG35" s="106">
        <v>0.89148116085745799</v>
      </c>
      <c r="BH35" s="106">
        <v>0.11088914177738889</v>
      </c>
    </row>
    <row r="36" spans="1:60">
      <c r="A36" s="22" t="s">
        <v>166</v>
      </c>
      <c r="B36" s="127">
        <v>32</v>
      </c>
      <c r="C36" s="127">
        <v>41</v>
      </c>
      <c r="D36" s="22" t="s">
        <v>208</v>
      </c>
      <c r="E36" s="88" t="s">
        <v>151</v>
      </c>
      <c r="F36" s="59">
        <v>26.872</v>
      </c>
      <c r="G36" s="59">
        <v>7.0999999999999994E-2</v>
      </c>
      <c r="H36" s="59">
        <v>2.4940000000000002</v>
      </c>
      <c r="I36" s="59">
        <v>8.2360000000000007</v>
      </c>
      <c r="J36" s="59">
        <v>0.108</v>
      </c>
      <c r="K36" s="59">
        <v>8.5000000000000006E-2</v>
      </c>
      <c r="L36" s="59">
        <v>0.17599999999999999</v>
      </c>
      <c r="M36" s="59">
        <v>11.164999999999999</v>
      </c>
      <c r="N36" s="59">
        <v>34.054000000000002</v>
      </c>
      <c r="O36" s="59">
        <v>3.6869999999999998</v>
      </c>
      <c r="P36" s="59">
        <v>10.004</v>
      </c>
      <c r="Q36" s="59">
        <v>3.16</v>
      </c>
      <c r="R36" s="59">
        <v>7.1999999999999995E-2</v>
      </c>
      <c r="S36" s="59">
        <v>1.0369999999999999</v>
      </c>
      <c r="T36" s="59">
        <v>0.22900000000000001</v>
      </c>
      <c r="U36" s="59">
        <v>0.377</v>
      </c>
      <c r="V36" s="59" t="s">
        <v>99</v>
      </c>
      <c r="W36" s="59">
        <v>5.5E-2</v>
      </c>
      <c r="X36" s="59" t="s">
        <v>99</v>
      </c>
      <c r="Y36" s="59" t="s">
        <v>99</v>
      </c>
      <c r="Z36" s="59" t="s">
        <v>99</v>
      </c>
      <c r="AA36" s="59">
        <v>0.28299999999999997</v>
      </c>
      <c r="AB36" s="59">
        <v>0.106</v>
      </c>
      <c r="AC36" s="59" t="s">
        <v>210</v>
      </c>
      <c r="AD36" s="59">
        <v>102.271</v>
      </c>
      <c r="AE36" s="92"/>
      <c r="AF36" s="92">
        <v>0.90015039071415404</v>
      </c>
      <c r="AG36" s="92">
        <v>1.4687647540387355E-3</v>
      </c>
      <c r="AH36" s="92">
        <v>9.8686197153104255E-2</v>
      </c>
      <c r="AI36" s="92">
        <v>7.415432782771704E-2</v>
      </c>
      <c r="AJ36" s="92">
        <v>9.5082726751516649E-4</v>
      </c>
      <c r="AK36" s="92">
        <v>2.9305089469252939E-3</v>
      </c>
      <c r="AL36" s="92">
        <v>3.7058631822798568E-3</v>
      </c>
      <c r="AM36" s="92">
        <v>0.16293493133814069</v>
      </c>
      <c r="AN36" s="92">
        <v>0.49328341285411303</v>
      </c>
      <c r="AO36" s="92">
        <v>5.3151562330448092E-2</v>
      </c>
      <c r="AP36" s="92">
        <v>0.14136379130747878</v>
      </c>
      <c r="AQ36" s="92">
        <v>4.3085768852196747E-2</v>
      </c>
      <c r="AR36" s="92">
        <v>9.7274897235886547E-4</v>
      </c>
      <c r="AS36" s="92">
        <v>1.3601732329425348E-2</v>
      </c>
      <c r="AT36" s="92">
        <v>2.9760514613862907E-3</v>
      </c>
      <c r="AU36" s="92">
        <v>4.8056529349997214E-3</v>
      </c>
      <c r="AV36" s="92" t="s">
        <v>99</v>
      </c>
      <c r="AW36" s="92">
        <v>6.8364473016464865E-4</v>
      </c>
      <c r="AX36" s="92" t="s">
        <v>99</v>
      </c>
      <c r="AY36" s="92" t="s">
        <v>99</v>
      </c>
      <c r="AZ36" s="92" t="s">
        <v>99</v>
      </c>
      <c r="BA36" s="92">
        <v>1.1996880124018445E-2</v>
      </c>
      <c r="BB36" s="92">
        <v>1.129022848951089E-3</v>
      </c>
      <c r="BC36" s="60" t="s">
        <v>99</v>
      </c>
      <c r="BD36" s="92">
        <v>2.012032079929416</v>
      </c>
      <c r="BE36" s="97">
        <v>0.89381946668237733</v>
      </c>
      <c r="BF36" s="98">
        <v>2.5772944638255864E-2</v>
      </c>
      <c r="BG36" s="98">
        <v>0.92056516029299196</v>
      </c>
      <c r="BH36" s="98">
        <v>8.8231058068201737E-2</v>
      </c>
    </row>
    <row r="37" spans="1:60">
      <c r="A37" s="22" t="s">
        <v>167</v>
      </c>
      <c r="B37" s="124">
        <v>33</v>
      </c>
      <c r="C37" s="124"/>
      <c r="D37" s="57" t="s">
        <v>179</v>
      </c>
      <c r="E37" s="88" t="s">
        <v>152</v>
      </c>
      <c r="F37" s="59">
        <v>27.344000000000001</v>
      </c>
      <c r="G37" s="59" t="s">
        <v>99</v>
      </c>
      <c r="H37" s="59">
        <v>1.5169999999999999</v>
      </c>
      <c r="I37" s="59">
        <v>12.180999999999999</v>
      </c>
      <c r="J37" s="59">
        <v>0.34799999999999998</v>
      </c>
      <c r="K37" s="59">
        <v>8.3000000000000004E-2</v>
      </c>
      <c r="L37" s="59">
        <v>1.06</v>
      </c>
      <c r="M37" s="59">
        <v>8.2710000000000008</v>
      </c>
      <c r="N37" s="59">
        <v>26.626999999999999</v>
      </c>
      <c r="O37" s="59">
        <v>3.2160000000000002</v>
      </c>
      <c r="P37" s="59">
        <v>9.08</v>
      </c>
      <c r="Q37" s="59">
        <v>4.3689999999999998</v>
      </c>
      <c r="R37" s="59" t="s">
        <v>99</v>
      </c>
      <c r="S37" s="59">
        <v>2.198</v>
      </c>
      <c r="T37" s="59">
        <v>0.435</v>
      </c>
      <c r="U37" s="59">
        <v>1.42</v>
      </c>
      <c r="V37" s="59" t="s">
        <v>99</v>
      </c>
      <c r="W37" s="59">
        <v>0.224</v>
      </c>
      <c r="X37" s="59" t="s">
        <v>99</v>
      </c>
      <c r="Y37" s="59" t="s">
        <v>99</v>
      </c>
      <c r="Z37" s="59" t="s">
        <v>99</v>
      </c>
      <c r="AA37" s="59">
        <v>1.508</v>
      </c>
      <c r="AB37" s="59">
        <v>0.60699999999999998</v>
      </c>
      <c r="AC37" s="59" t="s">
        <v>210</v>
      </c>
      <c r="AD37" s="58">
        <v>100.488</v>
      </c>
      <c r="AE37" s="60"/>
      <c r="AF37" s="60">
        <v>0.93047431338391051</v>
      </c>
      <c r="AG37" s="60" t="s">
        <v>99</v>
      </c>
      <c r="AH37" s="60">
        <v>6.0977947937978741E-2</v>
      </c>
      <c r="AI37" s="60">
        <v>0.11141158877532124</v>
      </c>
      <c r="AJ37" s="60">
        <v>3.1123209484831761E-3</v>
      </c>
      <c r="AK37" s="60">
        <v>2.9068958905678825E-3</v>
      </c>
      <c r="AL37" s="60">
        <v>2.2673044403163856E-2</v>
      </c>
      <c r="AM37" s="60">
        <v>0.12261419607297254</v>
      </c>
      <c r="AN37" s="60">
        <v>0.39181213117149821</v>
      </c>
      <c r="AO37" s="60">
        <v>4.7096235750883647E-2</v>
      </c>
      <c r="AP37" s="60">
        <v>0.13033996779011151</v>
      </c>
      <c r="AQ37" s="60">
        <v>6.0514028985627848E-2</v>
      </c>
      <c r="AR37" s="60" t="s">
        <v>99</v>
      </c>
      <c r="AS37" s="60">
        <v>2.9286698441327863E-2</v>
      </c>
      <c r="AT37" s="60">
        <v>5.742770634388235E-3</v>
      </c>
      <c r="AU37" s="60">
        <v>1.8387668123029412E-2</v>
      </c>
      <c r="AV37" s="60" t="s">
        <v>99</v>
      </c>
      <c r="AW37" s="60">
        <v>2.8284145253988022E-3</v>
      </c>
      <c r="AX37" s="60" t="s">
        <v>99</v>
      </c>
      <c r="AY37" s="60" t="s">
        <v>99</v>
      </c>
      <c r="AZ37" s="60" t="s">
        <v>99</v>
      </c>
      <c r="BA37" s="60">
        <v>6.4939730945945406E-2</v>
      </c>
      <c r="BB37" s="60">
        <v>6.5676925872573417E-3</v>
      </c>
      <c r="BC37" s="60" t="s">
        <v>99</v>
      </c>
      <c r="BD37" s="60">
        <v>2.0116856463678658</v>
      </c>
      <c r="BE37" s="108">
        <v>0.75237655977109374</v>
      </c>
      <c r="BF37" s="106">
        <v>7.8918596127308172E-2</v>
      </c>
      <c r="BG37" s="106">
        <v>0.83129515589840186</v>
      </c>
      <c r="BH37" s="106">
        <v>0.18603133325700719</v>
      </c>
    </row>
    <row r="38" spans="1:60">
      <c r="A38" s="22" t="s">
        <v>167</v>
      </c>
      <c r="B38" s="127">
        <v>34</v>
      </c>
      <c r="C38" s="127">
        <v>51</v>
      </c>
      <c r="D38" s="22" t="s">
        <v>179</v>
      </c>
      <c r="E38" s="88" t="s">
        <v>152</v>
      </c>
      <c r="F38" s="59">
        <v>26.437999999999999</v>
      </c>
      <c r="G38" s="59" t="s">
        <v>99</v>
      </c>
      <c r="H38" s="59">
        <v>1.5189999999999999</v>
      </c>
      <c r="I38" s="59">
        <v>12.151999999999999</v>
      </c>
      <c r="J38" s="59">
        <v>0.34599999999999997</v>
      </c>
      <c r="K38" s="59">
        <v>7.1999999999999995E-2</v>
      </c>
      <c r="L38" s="59">
        <v>1.08</v>
      </c>
      <c r="M38" s="59">
        <v>8.2129999999999992</v>
      </c>
      <c r="N38" s="59">
        <v>26.201000000000001</v>
      </c>
      <c r="O38" s="59">
        <v>3.1190000000000002</v>
      </c>
      <c r="P38" s="59">
        <v>8.8350000000000009</v>
      </c>
      <c r="Q38" s="59">
        <v>4.3369999999999997</v>
      </c>
      <c r="R38" s="59">
        <v>3.5000000000000003E-2</v>
      </c>
      <c r="S38" s="59">
        <v>2.2530000000000001</v>
      </c>
      <c r="T38" s="59">
        <v>0.44600000000000001</v>
      </c>
      <c r="U38" s="59">
        <v>1.4219999999999999</v>
      </c>
      <c r="V38" s="59" t="s">
        <v>99</v>
      </c>
      <c r="W38" s="59">
        <v>0.23100000000000001</v>
      </c>
      <c r="X38" s="59" t="s">
        <v>99</v>
      </c>
      <c r="Y38" s="59" t="s">
        <v>99</v>
      </c>
      <c r="Z38" s="59" t="s">
        <v>99</v>
      </c>
      <c r="AA38" s="59">
        <v>1.5169999999999999</v>
      </c>
      <c r="AB38" s="59">
        <v>0.61699999999999999</v>
      </c>
      <c r="AC38" s="59" t="s">
        <v>210</v>
      </c>
      <c r="AD38" s="59">
        <v>98.832999999999998</v>
      </c>
      <c r="AE38" s="92"/>
      <c r="AF38" s="92">
        <v>0.92117108619997334</v>
      </c>
      <c r="AG38" s="92" t="s">
        <v>99</v>
      </c>
      <c r="AH38" s="92">
        <v>6.2519335686909969E-2</v>
      </c>
      <c r="AI38" s="92">
        <v>0.11380583814784276</v>
      </c>
      <c r="AJ38" s="92">
        <v>3.1684772061682386E-3</v>
      </c>
      <c r="AK38" s="92">
        <v>2.5819821672539169E-3</v>
      </c>
      <c r="AL38" s="92">
        <v>2.3653591117708764E-2</v>
      </c>
      <c r="AM38" s="92">
        <v>0.1246676902998176</v>
      </c>
      <c r="AN38" s="92">
        <v>0.3947688383133261</v>
      </c>
      <c r="AO38" s="92">
        <v>4.6768655806348737E-2</v>
      </c>
      <c r="AP38" s="92">
        <v>0.12985768940871564</v>
      </c>
      <c r="AQ38" s="92">
        <v>6.1508169546235392E-2</v>
      </c>
      <c r="AR38" s="92">
        <v>4.9185030460022477E-4</v>
      </c>
      <c r="AS38" s="92">
        <v>3.0737835034402219E-2</v>
      </c>
      <c r="AT38" s="92">
        <v>6.0288770775232215E-3</v>
      </c>
      <c r="AU38" s="92">
        <v>1.8854163333909536E-2</v>
      </c>
      <c r="AV38" s="92" t="s">
        <v>99</v>
      </c>
      <c r="AW38" s="92">
        <v>2.986595297167239E-3</v>
      </c>
      <c r="AX38" s="92" t="s">
        <v>99</v>
      </c>
      <c r="AY38" s="92" t="s">
        <v>99</v>
      </c>
      <c r="AZ38" s="92" t="s">
        <v>99</v>
      </c>
      <c r="BA38" s="92">
        <v>6.6890444300880106E-2</v>
      </c>
      <c r="BB38" s="92">
        <v>6.8356315568318445E-3</v>
      </c>
      <c r="BC38" s="60" t="s">
        <v>99</v>
      </c>
      <c r="BD38" s="92">
        <v>2.0172967508056145</v>
      </c>
      <c r="BE38" s="97">
        <v>0.75757104337444348</v>
      </c>
      <c r="BF38" s="98">
        <v>8.2261061860710985E-2</v>
      </c>
      <c r="BG38" s="98">
        <v>0.84032395553975459</v>
      </c>
      <c r="BH38" s="98">
        <v>0.19070039121172294</v>
      </c>
    </row>
    <row r="39" spans="1:60">
      <c r="A39" s="22" t="s">
        <v>167</v>
      </c>
      <c r="B39" s="127">
        <v>35</v>
      </c>
      <c r="C39" s="127">
        <v>52</v>
      </c>
      <c r="D39" s="22" t="s">
        <v>208</v>
      </c>
      <c r="E39" s="88" t="s">
        <v>152</v>
      </c>
      <c r="F39" s="59">
        <v>23.765000000000001</v>
      </c>
      <c r="G39" s="59" t="s">
        <v>99</v>
      </c>
      <c r="H39" s="59">
        <v>3.3660000000000001</v>
      </c>
      <c r="I39" s="59">
        <v>12.161</v>
      </c>
      <c r="J39" s="59">
        <v>0.151</v>
      </c>
      <c r="K39" s="59">
        <v>9.5000000000000001E-2</v>
      </c>
      <c r="L39" s="59">
        <v>0.36899999999999999</v>
      </c>
      <c r="M39" s="59">
        <v>9.3119999999999994</v>
      </c>
      <c r="N39" s="59">
        <v>29.007999999999999</v>
      </c>
      <c r="O39" s="59">
        <v>3.3460000000000001</v>
      </c>
      <c r="P39" s="59">
        <v>9.532</v>
      </c>
      <c r="Q39" s="59">
        <v>4.2539999999999996</v>
      </c>
      <c r="R39" s="59">
        <v>5.1999999999999998E-2</v>
      </c>
      <c r="S39" s="59">
        <v>1.913</v>
      </c>
      <c r="T39" s="59">
        <v>0.33900000000000002</v>
      </c>
      <c r="U39" s="59">
        <v>0.89400000000000002</v>
      </c>
      <c r="V39" s="59" t="s">
        <v>99</v>
      </c>
      <c r="W39" s="59">
        <v>0.112</v>
      </c>
      <c r="X39" s="59" t="s">
        <v>99</v>
      </c>
      <c r="Y39" s="59" t="s">
        <v>99</v>
      </c>
      <c r="Z39" s="59" t="s">
        <v>99</v>
      </c>
      <c r="AA39" s="59">
        <v>0.42199999999999999</v>
      </c>
      <c r="AB39" s="59">
        <v>7.9000000000000001E-2</v>
      </c>
      <c r="AC39" s="59" t="s">
        <v>210</v>
      </c>
      <c r="AD39" s="59">
        <v>99.169999999999973</v>
      </c>
      <c r="AE39" s="92"/>
      <c r="AF39" s="92">
        <v>0.84385319596001396</v>
      </c>
      <c r="AG39" s="92" t="s">
        <v>99</v>
      </c>
      <c r="AH39" s="92">
        <v>0.14118484253548172</v>
      </c>
      <c r="AI39" s="92">
        <v>0.11606558121791706</v>
      </c>
      <c r="AJ39" s="92">
        <v>1.4091876130632314E-3</v>
      </c>
      <c r="AK39" s="92">
        <v>3.4718561975843839E-3</v>
      </c>
      <c r="AL39" s="92">
        <v>8.2360140196611597E-3</v>
      </c>
      <c r="AM39" s="92">
        <v>0.14404972690253529</v>
      </c>
      <c r="AN39" s="92">
        <v>0.44541020651008506</v>
      </c>
      <c r="AO39" s="92">
        <v>5.1130828641678679E-2</v>
      </c>
      <c r="AP39" s="92">
        <v>0.14277840703296299</v>
      </c>
      <c r="AQ39" s="92">
        <v>6.1483452639563126E-2</v>
      </c>
      <c r="AR39" s="92">
        <v>7.4470732445910991E-4</v>
      </c>
      <c r="AS39" s="92">
        <v>2.6597721550466663E-2</v>
      </c>
      <c r="AT39" s="92">
        <v>4.6700190266280852E-3</v>
      </c>
      <c r="AU39" s="92">
        <v>1.2079878573690505E-2</v>
      </c>
      <c r="AV39" s="92" t="s">
        <v>99</v>
      </c>
      <c r="AW39" s="92">
        <v>1.4757058571438764E-3</v>
      </c>
      <c r="AX39" s="92" t="s">
        <v>99</v>
      </c>
      <c r="AY39" s="92" t="s">
        <v>99</v>
      </c>
      <c r="AZ39" s="92" t="s">
        <v>99</v>
      </c>
      <c r="BA39" s="92">
        <v>1.896305620017831E-2</v>
      </c>
      <c r="BB39" s="92">
        <v>8.9194475217416246E-4</v>
      </c>
      <c r="BC39" s="60" t="s">
        <v>99</v>
      </c>
      <c r="BD39" s="92">
        <v>2.0244963325552874</v>
      </c>
      <c r="BE39" s="97">
        <v>0.84485262172682518</v>
      </c>
      <c r="BF39" s="98">
        <v>5.3059339027590295E-2</v>
      </c>
      <c r="BG39" s="98">
        <v>0.89865666807887457</v>
      </c>
      <c r="BH39" s="98">
        <v>0.13732976978333275</v>
      </c>
    </row>
    <row r="40" spans="1:60">
      <c r="A40" s="22" t="s">
        <v>167</v>
      </c>
      <c r="B40" s="127">
        <v>36</v>
      </c>
      <c r="C40" s="127">
        <v>47</v>
      </c>
      <c r="D40" s="22" t="s">
        <v>179</v>
      </c>
      <c r="E40" s="88" t="s">
        <v>151</v>
      </c>
      <c r="F40" s="59">
        <v>27.486999999999998</v>
      </c>
      <c r="G40" s="59" t="s">
        <v>99</v>
      </c>
      <c r="H40" s="59">
        <v>1.526</v>
      </c>
      <c r="I40" s="59">
        <v>12.012</v>
      </c>
      <c r="J40" s="59">
        <v>0.374</v>
      </c>
      <c r="K40" s="59">
        <v>7.5999999999999998E-2</v>
      </c>
      <c r="L40" s="59">
        <v>1.0920000000000001</v>
      </c>
      <c r="M40" s="59">
        <v>8.5660000000000007</v>
      </c>
      <c r="N40" s="59">
        <v>26.437000000000001</v>
      </c>
      <c r="O40" s="59">
        <v>3.1320000000000001</v>
      </c>
      <c r="P40" s="59">
        <v>9.0329999999999995</v>
      </c>
      <c r="Q40" s="59">
        <v>4.2270000000000003</v>
      </c>
      <c r="R40" s="59">
        <v>3.6999999999999998E-2</v>
      </c>
      <c r="S40" s="59">
        <v>2.0630000000000002</v>
      </c>
      <c r="T40" s="59">
        <v>0.45400000000000001</v>
      </c>
      <c r="U40" s="59">
        <v>1.4059999999999999</v>
      </c>
      <c r="V40" s="59">
        <v>0.14299999999999999</v>
      </c>
      <c r="W40" s="59">
        <v>0.23799999999999999</v>
      </c>
      <c r="X40" s="59" t="s">
        <v>99</v>
      </c>
      <c r="Y40" s="59" t="s">
        <v>99</v>
      </c>
      <c r="Z40" s="59" t="s">
        <v>99</v>
      </c>
      <c r="AA40" s="59">
        <v>1.54</v>
      </c>
      <c r="AB40" s="59">
        <v>0.59399999999999997</v>
      </c>
      <c r="AC40" s="59" t="s">
        <v>210</v>
      </c>
      <c r="AD40" s="59">
        <v>100.43699999999998</v>
      </c>
      <c r="AE40" s="92"/>
      <c r="AF40" s="92">
        <v>0.93303292990042941</v>
      </c>
      <c r="AG40" s="92" t="s">
        <v>99</v>
      </c>
      <c r="AH40" s="92">
        <v>6.1188392541806039E-2</v>
      </c>
      <c r="AI40" s="92">
        <v>0.10959482158375516</v>
      </c>
      <c r="AJ40" s="92">
        <v>3.3365990384908407E-3</v>
      </c>
      <c r="AK40" s="92">
        <v>2.6551695814809005E-3</v>
      </c>
      <c r="AL40" s="92">
        <v>2.3299891454178875E-2</v>
      </c>
      <c r="AM40" s="92">
        <v>0.12667417671536357</v>
      </c>
      <c r="AN40" s="92">
        <v>0.38805662057664625</v>
      </c>
      <c r="AO40" s="92">
        <v>4.575296001278694E-2</v>
      </c>
      <c r="AP40" s="92">
        <v>0.12934542054640655</v>
      </c>
      <c r="AQ40" s="92">
        <v>5.8402785108775633E-2</v>
      </c>
      <c r="AR40" s="92">
        <v>5.0655260618244263E-4</v>
      </c>
      <c r="AS40" s="92">
        <v>2.7420113077303517E-2</v>
      </c>
      <c r="AT40" s="92">
        <v>5.9788182706442964E-3</v>
      </c>
      <c r="AU40" s="92">
        <v>1.8161466713585993E-2</v>
      </c>
      <c r="AV40" s="92">
        <v>1.8233899107867309E-3</v>
      </c>
      <c r="AW40" s="92">
        <v>2.9977767277933783E-3</v>
      </c>
      <c r="AX40" s="92" t="s">
        <v>99</v>
      </c>
      <c r="AY40" s="92" t="s">
        <v>99</v>
      </c>
      <c r="AZ40" s="92" t="s">
        <v>99</v>
      </c>
      <c r="BA40" s="92">
        <v>6.6154158644643912E-2</v>
      </c>
      <c r="BB40" s="92">
        <v>6.4111783232759598E-3</v>
      </c>
      <c r="BC40" s="60" t="s">
        <v>99</v>
      </c>
      <c r="BD40" s="92">
        <v>2.0107932213343367</v>
      </c>
      <c r="BE40" s="97">
        <v>0.74823196295997896</v>
      </c>
      <c r="BF40" s="98">
        <v>7.9681456154292798E-2</v>
      </c>
      <c r="BG40" s="98">
        <v>0.82841997172045412</v>
      </c>
      <c r="BH40" s="98">
        <v>0.18549675759016587</v>
      </c>
    </row>
    <row r="41" spans="1:60">
      <c r="A41" s="28" t="s">
        <v>167</v>
      </c>
      <c r="B41" s="128">
        <v>37</v>
      </c>
      <c r="C41" s="128">
        <v>48</v>
      </c>
      <c r="D41" s="28" t="s">
        <v>179</v>
      </c>
      <c r="E41" s="89" t="s">
        <v>151</v>
      </c>
      <c r="F41" s="62">
        <v>27.602</v>
      </c>
      <c r="G41" s="62" t="s">
        <v>99</v>
      </c>
      <c r="H41" s="62">
        <v>1.524</v>
      </c>
      <c r="I41" s="62">
        <v>12.086</v>
      </c>
      <c r="J41" s="62">
        <v>0.375</v>
      </c>
      <c r="K41" s="62">
        <v>8.5000000000000006E-2</v>
      </c>
      <c r="L41" s="62">
        <v>1.07</v>
      </c>
      <c r="M41" s="62">
        <v>8.1959999999999997</v>
      </c>
      <c r="N41" s="62">
        <v>26.497</v>
      </c>
      <c r="O41" s="62">
        <v>3.1280000000000001</v>
      </c>
      <c r="P41" s="62">
        <v>8.7650000000000006</v>
      </c>
      <c r="Q41" s="62">
        <v>4.3959999999999999</v>
      </c>
      <c r="R41" s="62">
        <v>3.1E-2</v>
      </c>
      <c r="S41" s="62">
        <v>2.202</v>
      </c>
      <c r="T41" s="62">
        <v>0.45100000000000001</v>
      </c>
      <c r="U41" s="62">
        <v>1.415</v>
      </c>
      <c r="V41" s="62" t="s">
        <v>99</v>
      </c>
      <c r="W41" s="62">
        <v>0.253</v>
      </c>
      <c r="X41" s="62" t="s">
        <v>99</v>
      </c>
      <c r="Y41" s="62" t="s">
        <v>99</v>
      </c>
      <c r="Z41" s="62" t="s">
        <v>99</v>
      </c>
      <c r="AA41" s="62">
        <v>1.5069999999999999</v>
      </c>
      <c r="AB41" s="62">
        <v>0.60599999999999998</v>
      </c>
      <c r="AC41" s="62" t="s">
        <v>210</v>
      </c>
      <c r="AD41" s="62">
        <v>100.18899999999999</v>
      </c>
      <c r="AE41" s="92"/>
      <c r="AF41" s="99">
        <v>0.93681242032116852</v>
      </c>
      <c r="AG41" s="99" t="s">
        <v>99</v>
      </c>
      <c r="AH41" s="99">
        <v>6.1100102204484447E-2</v>
      </c>
      <c r="AI41" s="99">
        <v>0.11025537216141844</v>
      </c>
      <c r="AJ41" s="99">
        <v>3.3450771987399348E-3</v>
      </c>
      <c r="AK41" s="99">
        <v>2.9692041344041107E-3</v>
      </c>
      <c r="AL41" s="99">
        <v>2.2827455050860968E-2</v>
      </c>
      <c r="AM41" s="99">
        <v>0.12118655203490297</v>
      </c>
      <c r="AN41" s="99">
        <v>0.38888580517945087</v>
      </c>
      <c r="AO41" s="99">
        <v>4.5688473325039981E-2</v>
      </c>
      <c r="AP41" s="99">
        <v>0.12549124459585492</v>
      </c>
      <c r="AQ41" s="99">
        <v>6.0729744406065628E-2</v>
      </c>
      <c r="AR41" s="99">
        <v>4.2435271296839067E-4</v>
      </c>
      <c r="AS41" s="99">
        <v>2.9263737149656802E-2</v>
      </c>
      <c r="AT41" s="99">
        <v>5.938523797956387E-3</v>
      </c>
      <c r="AU41" s="99">
        <v>1.8275299264424359E-2</v>
      </c>
      <c r="AV41" s="99" t="s">
        <v>99</v>
      </c>
      <c r="AW41" s="99">
        <v>3.1862900478197855E-3</v>
      </c>
      <c r="AX41" s="99" t="s">
        <v>99</v>
      </c>
      <c r="AY41" s="99" t="s">
        <v>99</v>
      </c>
      <c r="AZ41" s="99" t="s">
        <v>99</v>
      </c>
      <c r="BA41" s="99">
        <v>6.4727992978385496E-2</v>
      </c>
      <c r="BB41" s="99">
        <v>6.5398305403007494E-3</v>
      </c>
      <c r="BC41" s="63" t="s">
        <v>99</v>
      </c>
      <c r="BD41" s="99">
        <v>2.0076474771039026</v>
      </c>
      <c r="BE41" s="110">
        <v>0.74198181954131437</v>
      </c>
      <c r="BF41" s="111">
        <v>7.9491305310718297E-2</v>
      </c>
      <c r="BG41" s="111">
        <v>0.82189747756500109</v>
      </c>
      <c r="BH41" s="111">
        <v>0.18486827287884461</v>
      </c>
    </row>
    <row r="42" spans="1:60">
      <c r="A42" s="68" t="s">
        <v>245</v>
      </c>
      <c r="B42" s="124"/>
      <c r="C42" s="124"/>
      <c r="D42" s="57"/>
      <c r="E42" s="88"/>
      <c r="F42" s="59"/>
      <c r="G42" s="59"/>
      <c r="H42" s="59"/>
      <c r="I42" s="59"/>
      <c r="J42" s="59"/>
      <c r="K42" s="59"/>
      <c r="L42" s="59"/>
      <c r="M42" s="59"/>
      <c r="N42" s="59"/>
      <c r="O42" s="59"/>
      <c r="P42" s="59"/>
      <c r="Q42" s="59"/>
      <c r="R42" s="59"/>
      <c r="S42" s="59"/>
      <c r="T42" s="59"/>
      <c r="U42" s="59"/>
      <c r="V42" s="59"/>
      <c r="W42" s="59"/>
      <c r="X42" s="59"/>
      <c r="Y42" s="59"/>
      <c r="Z42" s="59"/>
      <c r="AA42" s="59"/>
      <c r="AB42" s="59"/>
      <c r="AC42" s="59"/>
      <c r="AD42" s="58"/>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D42" s="60"/>
      <c r="BE42" s="108"/>
      <c r="BF42" s="106"/>
      <c r="BG42" s="106"/>
      <c r="BH42" s="106"/>
    </row>
    <row r="43" spans="1:60">
      <c r="A43" s="22" t="s">
        <v>164</v>
      </c>
      <c r="B43" s="124">
        <v>38</v>
      </c>
      <c r="C43" s="124">
        <v>54</v>
      </c>
      <c r="D43" s="57" t="s">
        <v>179</v>
      </c>
      <c r="E43" s="88" t="s">
        <v>151</v>
      </c>
      <c r="F43" s="59">
        <v>27.079000000000001</v>
      </c>
      <c r="G43" s="59" t="s">
        <v>99</v>
      </c>
      <c r="H43" s="59">
        <v>1.8839999999999999</v>
      </c>
      <c r="I43" s="59">
        <v>12.362</v>
      </c>
      <c r="J43" s="59">
        <v>0.34300000000000003</v>
      </c>
      <c r="K43" s="59">
        <v>8.4000000000000005E-2</v>
      </c>
      <c r="L43" s="59">
        <v>0.82899999999999996</v>
      </c>
      <c r="M43" s="59">
        <v>7.5449999999999999</v>
      </c>
      <c r="N43" s="59">
        <v>28.873999999999999</v>
      </c>
      <c r="O43" s="59">
        <v>3.2949999999999999</v>
      </c>
      <c r="P43" s="59">
        <v>8.1859999999999999</v>
      </c>
      <c r="Q43" s="59">
        <v>3.6859999999999999</v>
      </c>
      <c r="R43" s="59">
        <v>4.3999999999999997E-2</v>
      </c>
      <c r="S43" s="59">
        <v>1.845</v>
      </c>
      <c r="T43" s="59">
        <v>0.34200000000000003</v>
      </c>
      <c r="U43" s="59">
        <v>1.113</v>
      </c>
      <c r="V43" s="59" t="s">
        <v>99</v>
      </c>
      <c r="W43" s="59">
        <v>0.191</v>
      </c>
      <c r="X43" s="59" t="s">
        <v>99</v>
      </c>
      <c r="Y43" s="59" t="s">
        <v>99</v>
      </c>
      <c r="Z43" s="59" t="s">
        <v>99</v>
      </c>
      <c r="AA43" s="59">
        <v>1.24</v>
      </c>
      <c r="AB43" s="59">
        <v>0.61399999999999999</v>
      </c>
      <c r="AC43" s="59" t="s">
        <v>210</v>
      </c>
      <c r="AD43" s="58">
        <v>99.556000000000012</v>
      </c>
      <c r="AE43" s="60"/>
      <c r="AF43" s="60">
        <v>0.92643017585029441</v>
      </c>
      <c r="AG43" s="60" t="s">
        <v>99</v>
      </c>
      <c r="AH43" s="60">
        <v>7.613876883144674E-2</v>
      </c>
      <c r="AI43" s="60">
        <v>0.11367733684451928</v>
      </c>
      <c r="AJ43" s="60">
        <v>3.0841605599061551E-3</v>
      </c>
      <c r="AK43" s="60">
        <v>2.9577972359665235E-3</v>
      </c>
      <c r="AL43" s="60">
        <v>1.7827737506735893E-2</v>
      </c>
      <c r="AM43" s="60">
        <v>0.11245524224049731</v>
      </c>
      <c r="AN43" s="60">
        <v>0.42716958158641982</v>
      </c>
      <c r="AO43" s="60">
        <v>4.8513577622282138E-2</v>
      </c>
      <c r="AP43" s="60">
        <v>0.11814115931309689</v>
      </c>
      <c r="AQ43" s="60">
        <v>5.1329505723141301E-2</v>
      </c>
      <c r="AR43" s="60">
        <v>6.0713594754127078E-4</v>
      </c>
      <c r="AS43" s="60">
        <v>2.4715922510045212E-2</v>
      </c>
      <c r="AT43" s="60">
        <v>4.5393748503120166E-3</v>
      </c>
      <c r="AU43" s="60">
        <v>1.449009402884959E-2</v>
      </c>
      <c r="AV43" s="60" t="s">
        <v>99</v>
      </c>
      <c r="AW43" s="60">
        <v>2.4247453489084948E-3</v>
      </c>
      <c r="AX43" s="60" t="s">
        <v>99</v>
      </c>
      <c r="AY43" s="60" t="s">
        <v>99</v>
      </c>
      <c r="AZ43" s="60" t="s">
        <v>99</v>
      </c>
      <c r="BA43" s="60">
        <v>5.3686928202807377E-2</v>
      </c>
      <c r="BB43" s="60">
        <v>6.6792888290175875E-3</v>
      </c>
      <c r="BC43" s="60" t="s">
        <v>99</v>
      </c>
      <c r="BD43" s="60">
        <v>2.0048685330317881</v>
      </c>
      <c r="BE43" s="108">
        <v>0.75760906648543747</v>
      </c>
      <c r="BF43" s="106">
        <v>6.3997874244851205E-2</v>
      </c>
      <c r="BG43" s="106">
        <v>0.82221407667782986</v>
      </c>
      <c r="BH43" s="106">
        <v>0.17712771443625039</v>
      </c>
    </row>
    <row r="44" spans="1:60">
      <c r="A44" s="22" t="s">
        <v>164</v>
      </c>
      <c r="B44" s="124">
        <v>40</v>
      </c>
      <c r="C44" s="124"/>
      <c r="D44" s="57" t="s">
        <v>179</v>
      </c>
      <c r="E44" s="88" t="s">
        <v>151</v>
      </c>
      <c r="F44" s="59">
        <v>27.423999999999999</v>
      </c>
      <c r="G44" s="59" t="s">
        <v>99</v>
      </c>
      <c r="H44" s="59">
        <v>1.907</v>
      </c>
      <c r="I44" s="59">
        <v>12.375999999999999</v>
      </c>
      <c r="J44" s="59">
        <v>0.35699999999999998</v>
      </c>
      <c r="K44" s="59">
        <v>9.0999999999999998E-2</v>
      </c>
      <c r="L44" s="59">
        <v>0.83599999999999997</v>
      </c>
      <c r="M44" s="59">
        <v>8.7759999999999998</v>
      </c>
      <c r="N44" s="59">
        <v>28.187999999999999</v>
      </c>
      <c r="O44" s="59">
        <v>3.262</v>
      </c>
      <c r="P44" s="59">
        <v>9.19</v>
      </c>
      <c r="Q44" s="59">
        <v>3.694</v>
      </c>
      <c r="R44" s="59">
        <v>6.2E-2</v>
      </c>
      <c r="S44" s="59">
        <v>1.6539999999999999</v>
      </c>
      <c r="T44" s="59">
        <v>0.308</v>
      </c>
      <c r="U44" s="59">
        <v>1.121</v>
      </c>
      <c r="V44" s="59">
        <v>8.2000000000000003E-2</v>
      </c>
      <c r="W44" s="59">
        <v>0.192</v>
      </c>
      <c r="X44" s="59" t="s">
        <v>99</v>
      </c>
      <c r="Y44" s="59" t="s">
        <v>99</v>
      </c>
      <c r="Z44" s="59" t="s">
        <v>99</v>
      </c>
      <c r="AA44" s="59">
        <v>1.1930000000000001</v>
      </c>
      <c r="AB44" s="59">
        <v>0.61699999999999999</v>
      </c>
      <c r="AC44" s="59" t="s">
        <v>210</v>
      </c>
      <c r="AD44" s="58">
        <v>101.32999999999998</v>
      </c>
      <c r="AE44" s="60"/>
      <c r="AF44" s="60">
        <v>0.92401411943534451</v>
      </c>
      <c r="AG44" s="60" t="s">
        <v>99</v>
      </c>
      <c r="AH44" s="60">
        <v>7.5900280616591376E-2</v>
      </c>
      <c r="AI44" s="60">
        <v>0.1120813076272885</v>
      </c>
      <c r="AJ44" s="60">
        <v>3.1613953648215649E-3</v>
      </c>
      <c r="AK44" s="60">
        <v>3.1557183996712753E-3</v>
      </c>
      <c r="AL44" s="60">
        <v>1.7705806548483305E-2</v>
      </c>
      <c r="AM44" s="60">
        <v>0.12882045028604241</v>
      </c>
      <c r="AN44" s="60">
        <v>0.41070062810408037</v>
      </c>
      <c r="AO44" s="60">
        <v>4.7299829747782747E-2</v>
      </c>
      <c r="AP44" s="60">
        <v>0.13062091941044898</v>
      </c>
      <c r="AQ44" s="60">
        <v>5.0661305787525333E-2</v>
      </c>
      <c r="AR44" s="60">
        <v>8.4254420820775321E-4</v>
      </c>
      <c r="AS44" s="60">
        <v>2.1821454586673589E-2</v>
      </c>
      <c r="AT44" s="60">
        <v>4.0261355705505852E-3</v>
      </c>
      <c r="AU44" s="60">
        <v>1.4373064978434555E-2</v>
      </c>
      <c r="AV44" s="60">
        <v>1.0378522718423701E-3</v>
      </c>
      <c r="AW44" s="60">
        <v>2.4005001277147826E-3</v>
      </c>
      <c r="AX44" s="60" t="s">
        <v>99</v>
      </c>
      <c r="AY44" s="60" t="s">
        <v>99</v>
      </c>
      <c r="AZ44" s="60" t="s">
        <v>99</v>
      </c>
      <c r="BA44" s="60">
        <v>5.0869216810258119E-2</v>
      </c>
      <c r="BB44" s="60">
        <v>6.610202342790493E-3</v>
      </c>
      <c r="BC44" s="60" t="s">
        <v>99</v>
      </c>
      <c r="BD44" s="60">
        <v>2.0061027322245524</v>
      </c>
      <c r="BE44" s="108">
        <v>0.76810313333587987</v>
      </c>
      <c r="BF44" s="106">
        <v>6.1364814083699183E-2</v>
      </c>
      <c r="BG44" s="106">
        <v>0.83031049162778681</v>
      </c>
      <c r="BH44" s="106">
        <v>0.17272212214515867</v>
      </c>
    </row>
    <row r="45" spans="1:60">
      <c r="A45" s="22" t="s">
        <v>165</v>
      </c>
      <c r="B45" s="124">
        <v>43</v>
      </c>
      <c r="C45" s="124">
        <v>60</v>
      </c>
      <c r="D45" s="57" t="s">
        <v>208</v>
      </c>
      <c r="E45" s="88" t="s">
        <v>151</v>
      </c>
      <c r="F45" s="59">
        <v>26.388999999999999</v>
      </c>
      <c r="G45" s="59">
        <v>7.1999999999999995E-2</v>
      </c>
      <c r="H45" s="59">
        <v>2.5830000000000002</v>
      </c>
      <c r="I45" s="59">
        <v>9.1620000000000008</v>
      </c>
      <c r="J45" s="59">
        <v>0.23200000000000001</v>
      </c>
      <c r="K45" s="59">
        <v>0.08</v>
      </c>
      <c r="L45" s="59">
        <v>0.42599999999999999</v>
      </c>
      <c r="M45" s="59">
        <v>10.351000000000001</v>
      </c>
      <c r="N45" s="59">
        <v>32.076999999999998</v>
      </c>
      <c r="O45" s="59">
        <v>3.5710000000000002</v>
      </c>
      <c r="P45" s="59">
        <v>9.2550000000000008</v>
      </c>
      <c r="Q45" s="59">
        <v>2.9540000000000002</v>
      </c>
      <c r="R45" s="59">
        <v>6.0999999999999999E-2</v>
      </c>
      <c r="S45" s="59">
        <v>1.1779999999999999</v>
      </c>
      <c r="T45" s="59">
        <v>0.251</v>
      </c>
      <c r="U45" s="59">
        <v>0.61699999999999999</v>
      </c>
      <c r="V45" s="59" t="s">
        <v>99</v>
      </c>
      <c r="W45" s="59">
        <v>7.8E-2</v>
      </c>
      <c r="X45" s="59" t="s">
        <v>99</v>
      </c>
      <c r="Y45" s="59" t="s">
        <v>99</v>
      </c>
      <c r="Z45" s="59" t="s">
        <v>99</v>
      </c>
      <c r="AA45" s="59">
        <v>0.58599999999999997</v>
      </c>
      <c r="AB45" s="59">
        <v>0.27</v>
      </c>
      <c r="AC45" s="59" t="s">
        <v>210</v>
      </c>
      <c r="AD45" s="58">
        <v>100.19299999999998</v>
      </c>
      <c r="AE45" s="60"/>
      <c r="AF45" s="60">
        <v>0.89917618625134332</v>
      </c>
      <c r="AG45" s="60">
        <v>1.5150716433163496E-3</v>
      </c>
      <c r="AH45" s="60">
        <v>0.10396595586152162</v>
      </c>
      <c r="AI45" s="60">
        <v>8.3910678345471654E-2</v>
      </c>
      <c r="AJ45" s="60">
        <v>2.0776511901785806E-3</v>
      </c>
      <c r="AK45" s="60">
        <v>2.8055686036316638E-3</v>
      </c>
      <c r="AL45" s="60">
        <v>9.1241642071893964E-3</v>
      </c>
      <c r="AM45" s="60">
        <v>0.15365424501162295</v>
      </c>
      <c r="AN45" s="60">
        <v>0.47263829231091337</v>
      </c>
      <c r="AO45" s="60">
        <v>5.2364809405090501E-2</v>
      </c>
      <c r="AP45" s="60">
        <v>0.13302942201487508</v>
      </c>
      <c r="AQ45" s="60">
        <v>4.0969818073778079E-2</v>
      </c>
      <c r="AR45" s="60">
        <v>8.3831048717520219E-4</v>
      </c>
      <c r="AS45" s="60">
        <v>1.5716923453760336E-2</v>
      </c>
      <c r="AT45" s="60">
        <v>3.3180693263077936E-3</v>
      </c>
      <c r="AU45" s="60">
        <v>8.0002396481321045E-3</v>
      </c>
      <c r="AV45" s="60" t="s">
        <v>99</v>
      </c>
      <c r="AW45" s="60">
        <v>9.8620945872293598E-4</v>
      </c>
      <c r="AX45" s="60" t="s">
        <v>99</v>
      </c>
      <c r="AY45" s="60" t="s">
        <v>99</v>
      </c>
      <c r="AZ45" s="60" t="s">
        <v>99</v>
      </c>
      <c r="BA45" s="60">
        <v>2.5268896682231839E-2</v>
      </c>
      <c r="BB45" s="60">
        <v>2.9252797849772319E-3</v>
      </c>
      <c r="BC45" s="60" t="s">
        <v>99</v>
      </c>
      <c r="BD45" s="60">
        <v>2.0122857917602399</v>
      </c>
      <c r="BE45" s="108">
        <v>0.85265658681627998</v>
      </c>
      <c r="BF45" s="106">
        <v>3.7145606094112563E-2</v>
      </c>
      <c r="BG45" s="106">
        <v>0.89064050339756784</v>
      </c>
      <c r="BH45" s="106">
        <v>0.11418250600285931</v>
      </c>
    </row>
    <row r="46" spans="1:60">
      <c r="A46" s="22" t="s">
        <v>165</v>
      </c>
      <c r="B46" s="124">
        <v>44</v>
      </c>
      <c r="C46" s="124">
        <v>57</v>
      </c>
      <c r="D46" s="22" t="s">
        <v>179</v>
      </c>
      <c r="E46" s="88" t="s">
        <v>151</v>
      </c>
      <c r="F46" s="59">
        <v>27.646999999999998</v>
      </c>
      <c r="G46" s="59">
        <v>6.2E-2</v>
      </c>
      <c r="H46" s="59">
        <v>1.6910000000000001</v>
      </c>
      <c r="I46" s="59">
        <v>9.6050000000000004</v>
      </c>
      <c r="J46" s="59">
        <v>0.29099999999999998</v>
      </c>
      <c r="K46" s="59">
        <v>8.3000000000000004E-2</v>
      </c>
      <c r="L46" s="59">
        <v>0.502</v>
      </c>
      <c r="M46" s="59">
        <v>9.9369999999999994</v>
      </c>
      <c r="N46" s="59">
        <v>32.030999999999999</v>
      </c>
      <c r="O46" s="59">
        <v>3.556</v>
      </c>
      <c r="P46" s="59">
        <v>9.3919999999999995</v>
      </c>
      <c r="Q46" s="59">
        <v>2.9670000000000001</v>
      </c>
      <c r="R46" s="59">
        <v>4.3999999999999997E-2</v>
      </c>
      <c r="S46" s="59">
        <v>1.1990000000000001</v>
      </c>
      <c r="T46" s="59">
        <v>0.251</v>
      </c>
      <c r="U46" s="59">
        <v>0.66400000000000003</v>
      </c>
      <c r="V46" s="59" t="s">
        <v>99</v>
      </c>
      <c r="W46" s="59">
        <v>0.112</v>
      </c>
      <c r="X46" s="59" t="s">
        <v>99</v>
      </c>
      <c r="Y46" s="59" t="s">
        <v>99</v>
      </c>
      <c r="Z46" s="59" t="s">
        <v>99</v>
      </c>
      <c r="AA46" s="59">
        <v>0.75</v>
      </c>
      <c r="AB46" s="59">
        <v>0.49299999999999999</v>
      </c>
      <c r="AC46" s="59" t="s">
        <v>210</v>
      </c>
      <c r="AD46" s="58">
        <v>101.27699999999999</v>
      </c>
      <c r="AE46" s="60"/>
      <c r="AF46" s="60">
        <v>0.93032443973675671</v>
      </c>
      <c r="AG46" s="60">
        <v>1.2884183960346564E-3</v>
      </c>
      <c r="AH46" s="60">
        <v>6.7216347025421674E-2</v>
      </c>
      <c r="AI46" s="60">
        <v>8.6873809847379996E-2</v>
      </c>
      <c r="AJ46" s="60">
        <v>2.5736067997232936E-3</v>
      </c>
      <c r="AK46" s="60">
        <v>2.8745743918717013E-3</v>
      </c>
      <c r="AL46" s="60">
        <v>1.0618221113510995E-2</v>
      </c>
      <c r="AM46" s="60">
        <v>0.14567401774573072</v>
      </c>
      <c r="AN46" s="60">
        <v>0.46609045796062804</v>
      </c>
      <c r="AO46" s="60">
        <v>5.1496294926332266E-2</v>
      </c>
      <c r="AP46" s="60">
        <v>0.13331957456571827</v>
      </c>
      <c r="AQ46" s="60">
        <v>4.0638310564825357E-2</v>
      </c>
      <c r="AR46" s="60">
        <v>5.9716217997228766E-4</v>
      </c>
      <c r="AS46" s="60">
        <v>1.5798140970248443E-2</v>
      </c>
      <c r="AT46" s="60">
        <v>3.2768005653008229E-3</v>
      </c>
      <c r="AU46" s="60">
        <v>8.5025748929335402E-3</v>
      </c>
      <c r="AV46" s="60" t="s">
        <v>99</v>
      </c>
      <c r="AW46" s="60">
        <v>1.3984828267655984E-3</v>
      </c>
      <c r="AX46" s="60" t="s">
        <v>99</v>
      </c>
      <c r="AY46" s="60" t="s">
        <v>99</v>
      </c>
      <c r="AZ46" s="60" t="s">
        <v>99</v>
      </c>
      <c r="BA46" s="60">
        <v>3.1938497476418123E-2</v>
      </c>
      <c r="BB46" s="60">
        <v>5.274910790796161E-3</v>
      </c>
      <c r="BC46" s="60" t="s">
        <v>99</v>
      </c>
      <c r="BD46" s="60">
        <v>2.0057746427763687</v>
      </c>
      <c r="BE46" s="108">
        <v>0.83721865576323462</v>
      </c>
      <c r="BF46" s="106">
        <v>3.9594220368759404E-2</v>
      </c>
      <c r="BG46" s="106">
        <v>0.87741003831196629</v>
      </c>
      <c r="BH46" s="106">
        <v>0.12666082491431757</v>
      </c>
    </row>
    <row r="47" spans="1:60">
      <c r="A47" s="22" t="s">
        <v>165</v>
      </c>
      <c r="B47" s="124">
        <v>45</v>
      </c>
      <c r="C47" s="124"/>
      <c r="D47" s="22" t="s">
        <v>179</v>
      </c>
      <c r="E47" s="88" t="s">
        <v>151</v>
      </c>
      <c r="F47" s="59">
        <v>27.776</v>
      </c>
      <c r="G47" s="59" t="s">
        <v>99</v>
      </c>
      <c r="H47" s="59">
        <v>1.7</v>
      </c>
      <c r="I47" s="59">
        <v>9.6760000000000002</v>
      </c>
      <c r="J47" s="59">
        <v>0.29799999999999999</v>
      </c>
      <c r="K47" s="59">
        <v>7.9000000000000001E-2</v>
      </c>
      <c r="L47" s="59">
        <v>0.49199999999999999</v>
      </c>
      <c r="M47" s="59">
        <v>9.8629999999999995</v>
      </c>
      <c r="N47" s="59">
        <v>31.916</v>
      </c>
      <c r="O47" s="59">
        <v>3.4710000000000001</v>
      </c>
      <c r="P47" s="59">
        <v>9.4610000000000003</v>
      </c>
      <c r="Q47" s="59">
        <v>2.9159999999999999</v>
      </c>
      <c r="R47" s="59">
        <v>7.8E-2</v>
      </c>
      <c r="S47" s="59">
        <v>1.2709999999999999</v>
      </c>
      <c r="T47" s="59">
        <v>0.23499999999999999</v>
      </c>
      <c r="U47" s="59">
        <v>0.66800000000000004</v>
      </c>
      <c r="V47" s="59" t="s">
        <v>99</v>
      </c>
      <c r="W47" s="59">
        <v>0.12</v>
      </c>
      <c r="X47" s="59" t="s">
        <v>99</v>
      </c>
      <c r="Y47" s="59" t="s">
        <v>99</v>
      </c>
      <c r="Z47" s="59" t="s">
        <v>99</v>
      </c>
      <c r="AA47" s="59">
        <v>0.71699999999999997</v>
      </c>
      <c r="AB47" s="59">
        <v>0.495</v>
      </c>
      <c r="AC47" s="59" t="s">
        <v>210</v>
      </c>
      <c r="AD47" s="58">
        <v>101.232</v>
      </c>
      <c r="AE47" s="60"/>
      <c r="AF47" s="60">
        <v>0.93365882254400356</v>
      </c>
      <c r="AG47" s="60" t="s">
        <v>99</v>
      </c>
      <c r="AH47" s="60">
        <v>6.7501326045586174E-2</v>
      </c>
      <c r="AI47" s="60">
        <v>8.7421739298615353E-2</v>
      </c>
      <c r="AJ47" s="60">
        <v>2.6326768513912566E-3</v>
      </c>
      <c r="AK47" s="60">
        <v>2.7330944208003223E-3</v>
      </c>
      <c r="AL47" s="60">
        <v>1.0395496458807682E-2</v>
      </c>
      <c r="AM47" s="60">
        <v>0.14443349687226584</v>
      </c>
      <c r="AN47" s="60">
        <v>0.4639169657425033</v>
      </c>
      <c r="AO47" s="60">
        <v>5.0211237967483578E-2</v>
      </c>
      <c r="AP47" s="60">
        <v>0.13415441260540606</v>
      </c>
      <c r="AQ47" s="60">
        <v>3.9896766834780988E-2</v>
      </c>
      <c r="AR47" s="60">
        <v>1.0574657386151439E-3</v>
      </c>
      <c r="AS47" s="60">
        <v>1.6728786425879442E-2</v>
      </c>
      <c r="AT47" s="60">
        <v>3.0646172022484402E-3</v>
      </c>
      <c r="AU47" s="60">
        <v>8.5445841941995601E-3</v>
      </c>
      <c r="AV47" s="60" t="s">
        <v>99</v>
      </c>
      <c r="AW47" s="60">
        <v>1.496760954606045E-3</v>
      </c>
      <c r="AX47" s="60" t="s">
        <v>99</v>
      </c>
      <c r="AY47" s="60" t="s">
        <v>99</v>
      </c>
      <c r="AZ47" s="60" t="s">
        <v>99</v>
      </c>
      <c r="BA47" s="60">
        <v>3.050032435326731E-2</v>
      </c>
      <c r="BB47" s="60">
        <v>5.2906067691445794E-3</v>
      </c>
      <c r="BC47" s="60" t="s">
        <v>99</v>
      </c>
      <c r="BD47" s="60">
        <v>2.0036391812796048</v>
      </c>
      <c r="BE47" s="108">
        <v>0.83261288002243972</v>
      </c>
      <c r="BF47" s="106">
        <v>4.0230245235741167E-2</v>
      </c>
      <c r="BG47" s="106">
        <v>0.87390059099679618</v>
      </c>
      <c r="BH47" s="106">
        <v>0.1258453472724185</v>
      </c>
    </row>
    <row r="48" spans="1:60">
      <c r="A48" s="22" t="s">
        <v>165</v>
      </c>
      <c r="B48" s="124">
        <v>47</v>
      </c>
      <c r="C48" s="124">
        <v>58</v>
      </c>
      <c r="D48" s="57" t="s">
        <v>179</v>
      </c>
      <c r="E48" s="88" t="s">
        <v>151</v>
      </c>
      <c r="F48" s="59">
        <v>27.483000000000001</v>
      </c>
      <c r="G48" s="59" t="s">
        <v>99</v>
      </c>
      <c r="H48" s="59">
        <v>1.7170000000000001</v>
      </c>
      <c r="I48" s="59">
        <v>9.6709999999999994</v>
      </c>
      <c r="J48" s="59">
        <v>0.28799999999999998</v>
      </c>
      <c r="K48" s="59">
        <v>8.5000000000000006E-2</v>
      </c>
      <c r="L48" s="59">
        <v>0.50700000000000001</v>
      </c>
      <c r="M48" s="59">
        <v>9.7970000000000006</v>
      </c>
      <c r="N48" s="59">
        <v>32.040999999999997</v>
      </c>
      <c r="O48" s="59">
        <v>3.6120000000000001</v>
      </c>
      <c r="P48" s="59">
        <v>9.2669999999999995</v>
      </c>
      <c r="Q48" s="59">
        <v>2.8940000000000001</v>
      </c>
      <c r="R48" s="59">
        <v>3.5999999999999997E-2</v>
      </c>
      <c r="S48" s="59">
        <v>1.2929999999999999</v>
      </c>
      <c r="T48" s="59">
        <v>0.22800000000000001</v>
      </c>
      <c r="U48" s="59">
        <v>0.66900000000000004</v>
      </c>
      <c r="V48" s="59" t="s">
        <v>99</v>
      </c>
      <c r="W48" s="59">
        <v>0.11799999999999999</v>
      </c>
      <c r="X48" s="59" t="s">
        <v>99</v>
      </c>
      <c r="Y48" s="59" t="s">
        <v>99</v>
      </c>
      <c r="Z48" s="59" t="s">
        <v>99</v>
      </c>
      <c r="AA48" s="59">
        <v>0.73199999999999998</v>
      </c>
      <c r="AB48" s="59">
        <v>0.47499999999999998</v>
      </c>
      <c r="AC48" s="59" t="s">
        <v>210</v>
      </c>
      <c r="AD48" s="58">
        <v>100.91299999999998</v>
      </c>
      <c r="AE48" s="60"/>
      <c r="AF48" s="60">
        <v>0.92918660597411373</v>
      </c>
      <c r="AG48" s="60" t="s">
        <v>99</v>
      </c>
      <c r="AH48" s="60">
        <v>6.8573130992302903E-2</v>
      </c>
      <c r="AI48" s="60">
        <v>8.7885103291253583E-2</v>
      </c>
      <c r="AJ48" s="60">
        <v>2.5591402040017011E-3</v>
      </c>
      <c r="AK48" s="60">
        <v>2.9577861512620576E-3</v>
      </c>
      <c r="AL48" s="60">
        <v>1.0774779529751406E-2</v>
      </c>
      <c r="AM48" s="60">
        <v>0.14430198396817459</v>
      </c>
      <c r="AN48" s="60">
        <v>0.46844451906318724</v>
      </c>
      <c r="AO48" s="60">
        <v>5.2555038459174801E-2</v>
      </c>
      <c r="AP48" s="60">
        <v>0.13216832427539893</v>
      </c>
      <c r="AQ48" s="60">
        <v>3.9826212889665723E-2</v>
      </c>
      <c r="AR48" s="60">
        <v>4.9090166438771777E-4</v>
      </c>
      <c r="AS48" s="60">
        <v>1.7117396559058633E-2</v>
      </c>
      <c r="AT48" s="60">
        <v>2.9906357523927663E-3</v>
      </c>
      <c r="AU48" s="60">
        <v>8.6071800899747107E-3</v>
      </c>
      <c r="AV48" s="60" t="s">
        <v>99</v>
      </c>
      <c r="AW48" s="60">
        <v>1.4803810180327578E-3</v>
      </c>
      <c r="AX48" s="60" t="s">
        <v>99</v>
      </c>
      <c r="AY48" s="60" t="s">
        <v>99</v>
      </c>
      <c r="AZ48" s="60" t="s">
        <v>99</v>
      </c>
      <c r="BA48" s="60">
        <v>3.1319634440740415E-2</v>
      </c>
      <c r="BB48" s="60">
        <v>5.1063925181661996E-3</v>
      </c>
      <c r="BC48" s="60" t="s">
        <v>99</v>
      </c>
      <c r="BD48" s="60">
        <v>2.0063451468410398</v>
      </c>
      <c r="BE48" s="108">
        <v>0.83729607865560118</v>
      </c>
      <c r="BF48" s="106">
        <v>4.0970372949210271E-2</v>
      </c>
      <c r="BG48" s="106">
        <v>0.87875735326919913</v>
      </c>
      <c r="BH48" s="106">
        <v>0.12687027045416191</v>
      </c>
    </row>
    <row r="49" spans="1:60">
      <c r="A49" s="22" t="s">
        <v>166</v>
      </c>
      <c r="B49" s="124">
        <v>49</v>
      </c>
      <c r="C49" s="124"/>
      <c r="D49" s="57" t="s">
        <v>208</v>
      </c>
      <c r="E49" s="88" t="s">
        <v>151</v>
      </c>
      <c r="F49" s="59">
        <v>26.952999999999999</v>
      </c>
      <c r="G49" s="59" t="s">
        <v>99</v>
      </c>
      <c r="H49" s="59">
        <v>2.0230000000000001</v>
      </c>
      <c r="I49" s="59">
        <v>6.0019999999999998</v>
      </c>
      <c r="J49" s="59">
        <v>0.06</v>
      </c>
      <c r="K49" s="59">
        <v>9.8000000000000004E-2</v>
      </c>
      <c r="L49" s="59">
        <v>0.20399999999999999</v>
      </c>
      <c r="M49" s="59">
        <v>10.175000000000001</v>
      </c>
      <c r="N49" s="59">
        <v>35.404000000000003</v>
      </c>
      <c r="O49" s="59">
        <v>3.867</v>
      </c>
      <c r="P49" s="59">
        <v>10.026999999999999</v>
      </c>
      <c r="Q49" s="59">
        <v>3.3220000000000001</v>
      </c>
      <c r="R49" s="59">
        <v>4.2999999999999997E-2</v>
      </c>
      <c r="S49" s="59">
        <v>1.2569999999999999</v>
      </c>
      <c r="T49" s="59">
        <v>0.248</v>
      </c>
      <c r="U49" s="59">
        <v>0.47399999999999998</v>
      </c>
      <c r="V49" s="59" t="s">
        <v>99</v>
      </c>
      <c r="W49" s="59">
        <v>9.8000000000000004E-2</v>
      </c>
      <c r="X49" s="59" t="s">
        <v>99</v>
      </c>
      <c r="Y49" s="59" t="s">
        <v>99</v>
      </c>
      <c r="Z49" s="59" t="s">
        <v>99</v>
      </c>
      <c r="AA49" s="59">
        <v>0.08</v>
      </c>
      <c r="AB49" s="59" t="s">
        <v>99</v>
      </c>
      <c r="AC49" s="59" t="s">
        <v>210</v>
      </c>
      <c r="AD49" s="58">
        <v>100.33500000000001</v>
      </c>
      <c r="AE49" s="60"/>
      <c r="AF49" s="60">
        <v>0.91691365547393744</v>
      </c>
      <c r="AG49" s="60" t="s">
        <v>99</v>
      </c>
      <c r="AH49" s="60">
        <v>8.1294673913391416E-2</v>
      </c>
      <c r="AI49" s="60">
        <v>5.4881048708517344E-2</v>
      </c>
      <c r="AJ49" s="60">
        <v>5.3645755829036582E-4</v>
      </c>
      <c r="AK49" s="60">
        <v>3.43128228013063E-3</v>
      </c>
      <c r="AL49" s="60">
        <v>4.3622758707010439E-3</v>
      </c>
      <c r="AM49" s="60">
        <v>0.15079819329086233</v>
      </c>
      <c r="AN49" s="60">
        <v>0.52081916672801221</v>
      </c>
      <c r="AO49" s="60">
        <v>5.6613931485530018E-2</v>
      </c>
      <c r="AP49" s="60">
        <v>0.14389369404962141</v>
      </c>
      <c r="AQ49" s="60">
        <v>4.5999449954473109E-2</v>
      </c>
      <c r="AR49" s="60">
        <v>5.8998773814901548E-4</v>
      </c>
      <c r="AS49" s="60">
        <v>1.6743914250572221E-2</v>
      </c>
      <c r="AT49" s="60">
        <v>3.2731271841101861E-3</v>
      </c>
      <c r="AU49" s="60">
        <v>6.1361453741268909E-3</v>
      </c>
      <c r="AV49" s="60" t="s">
        <v>99</v>
      </c>
      <c r="AW49" s="60">
        <v>1.2370865994162242E-3</v>
      </c>
      <c r="AX49" s="60" t="s">
        <v>99</v>
      </c>
      <c r="AY49" s="60" t="s">
        <v>99</v>
      </c>
      <c r="AZ49" s="60" t="s">
        <v>99</v>
      </c>
      <c r="BA49" s="60">
        <v>3.4441187461994173E-3</v>
      </c>
      <c r="BB49" s="60" t="s">
        <v>99</v>
      </c>
      <c r="BC49" s="60" t="s">
        <v>99</v>
      </c>
      <c r="BD49" s="60">
        <v>2.0109682092060419</v>
      </c>
      <c r="BE49" s="108">
        <v>0.91812443550849909</v>
      </c>
      <c r="BF49" s="106">
        <v>3.1752549278926567E-2</v>
      </c>
      <c r="BG49" s="106">
        <v>0.95046697252557466</v>
      </c>
      <c r="BH49" s="106">
        <v>5.8861625013007124E-2</v>
      </c>
    </row>
    <row r="50" spans="1:60">
      <c r="A50" s="22" t="s">
        <v>166</v>
      </c>
      <c r="B50" s="124">
        <v>50</v>
      </c>
      <c r="C50" s="124"/>
      <c r="D50" s="57" t="s">
        <v>208</v>
      </c>
      <c r="E50" s="88" t="s">
        <v>152</v>
      </c>
      <c r="F50" s="59">
        <v>25.86</v>
      </c>
      <c r="G50" s="59">
        <v>5.5E-2</v>
      </c>
      <c r="H50" s="59">
        <v>2.9929999999999999</v>
      </c>
      <c r="I50" s="59">
        <v>10.249000000000001</v>
      </c>
      <c r="J50" s="59">
        <v>0.20200000000000001</v>
      </c>
      <c r="K50" s="59">
        <v>8.1000000000000003E-2</v>
      </c>
      <c r="L50" s="59">
        <v>0.37</v>
      </c>
      <c r="M50" s="59">
        <v>10.042999999999999</v>
      </c>
      <c r="N50" s="59">
        <v>31.28</v>
      </c>
      <c r="O50" s="59">
        <v>3.6349999999999998</v>
      </c>
      <c r="P50" s="59">
        <v>8.923</v>
      </c>
      <c r="Q50" s="59">
        <v>3.3660000000000001</v>
      </c>
      <c r="R50" s="59">
        <v>3.9E-2</v>
      </c>
      <c r="S50" s="59">
        <v>1.2929999999999999</v>
      </c>
      <c r="T50" s="59">
        <v>0.22600000000000001</v>
      </c>
      <c r="U50" s="59">
        <v>0.61899999999999999</v>
      </c>
      <c r="V50" s="59" t="s">
        <v>99</v>
      </c>
      <c r="W50" s="59">
        <v>7.9000000000000001E-2</v>
      </c>
      <c r="X50" s="59" t="s">
        <v>99</v>
      </c>
      <c r="Y50" s="59" t="s">
        <v>99</v>
      </c>
      <c r="Z50" s="59" t="s">
        <v>99</v>
      </c>
      <c r="AA50" s="59">
        <v>1.258</v>
      </c>
      <c r="AB50" s="59">
        <v>0.19600000000000001</v>
      </c>
      <c r="AC50" s="59" t="s">
        <v>210</v>
      </c>
      <c r="AD50" s="58">
        <v>100.767</v>
      </c>
      <c r="AE50" s="60"/>
      <c r="AF50" s="60">
        <v>0.87838239718756816</v>
      </c>
      <c r="AG50" s="60">
        <v>1.1537098562557676E-3</v>
      </c>
      <c r="AH50" s="60">
        <v>0.12008996035326597</v>
      </c>
      <c r="AI50" s="60">
        <v>9.3571087650625065E-2</v>
      </c>
      <c r="AJ50" s="60">
        <v>1.8033053104862754E-3</v>
      </c>
      <c r="AK50" s="60">
        <v>2.8317125440712383E-3</v>
      </c>
      <c r="AL50" s="60">
        <v>7.8998429507031141E-3</v>
      </c>
      <c r="AM50" s="60">
        <v>0.14861373772859432</v>
      </c>
      <c r="AN50" s="60">
        <v>0.45944670863707077</v>
      </c>
      <c r="AO50" s="60">
        <v>5.3135813276514558E-2</v>
      </c>
      <c r="AP50" s="60">
        <v>0.12785432214160147</v>
      </c>
      <c r="AQ50" s="60">
        <v>4.6537269278963657E-2</v>
      </c>
      <c r="AR50" s="60">
        <v>5.3428491335286046E-4</v>
      </c>
      <c r="AS50" s="60">
        <v>1.7197052314474798E-2</v>
      </c>
      <c r="AT50" s="60">
        <v>2.9781969420721341E-3</v>
      </c>
      <c r="AU50" s="60">
        <v>8.0009530412015733E-3</v>
      </c>
      <c r="AV50" s="60" t="s">
        <v>99</v>
      </c>
      <c r="AW50" s="60">
        <v>9.9571463880434989E-4</v>
      </c>
      <c r="AX50" s="60" t="s">
        <v>99</v>
      </c>
      <c r="AY50" s="60" t="s">
        <v>99</v>
      </c>
      <c r="AZ50" s="60" t="s">
        <v>99</v>
      </c>
      <c r="BA50" s="60">
        <v>5.4075749150981803E-2</v>
      </c>
      <c r="BB50" s="60">
        <v>2.116863999566967E-3</v>
      </c>
      <c r="BC50" s="60" t="s">
        <v>99</v>
      </c>
      <c r="BD50" s="60">
        <v>2.027218681916175</v>
      </c>
      <c r="BE50" s="108">
        <v>0.8355878510627448</v>
      </c>
      <c r="BF50" s="106">
        <v>3.7071759887255973E-2</v>
      </c>
      <c r="BG50" s="106">
        <v>0.8731938958633535</v>
      </c>
      <c r="BH50" s="106">
        <v>0.1515670061116601</v>
      </c>
    </row>
    <row r="51" spans="1:60">
      <c r="A51" s="28" t="s">
        <v>166</v>
      </c>
      <c r="B51" s="125">
        <v>51</v>
      </c>
      <c r="C51" s="125">
        <v>63</v>
      </c>
      <c r="D51" s="51" t="s">
        <v>208</v>
      </c>
      <c r="E51" s="89" t="s">
        <v>151</v>
      </c>
      <c r="F51" s="62">
        <v>27.067</v>
      </c>
      <c r="G51" s="62">
        <v>7.0999999999999994E-2</v>
      </c>
      <c r="H51" s="62">
        <v>2.3410000000000002</v>
      </c>
      <c r="I51" s="62">
        <v>7.5640000000000001</v>
      </c>
      <c r="J51" s="62">
        <v>0.107</v>
      </c>
      <c r="K51" s="62">
        <v>0.108</v>
      </c>
      <c r="L51" s="62">
        <v>0.186</v>
      </c>
      <c r="M51" s="62">
        <v>11.042999999999999</v>
      </c>
      <c r="N51" s="62">
        <v>34.040999999999997</v>
      </c>
      <c r="O51" s="62">
        <v>3.5790000000000002</v>
      </c>
      <c r="P51" s="62">
        <v>9.7940000000000005</v>
      </c>
      <c r="Q51" s="62">
        <v>3.2639999999999998</v>
      </c>
      <c r="R51" s="62">
        <v>6.4000000000000001E-2</v>
      </c>
      <c r="S51" s="62">
        <v>1.0840000000000001</v>
      </c>
      <c r="T51" s="62">
        <v>0.219</v>
      </c>
      <c r="U51" s="62">
        <v>0.438</v>
      </c>
      <c r="V51" s="62" t="s">
        <v>99</v>
      </c>
      <c r="W51" s="62">
        <v>6.9000000000000006E-2</v>
      </c>
      <c r="X51" s="62" t="s">
        <v>99</v>
      </c>
      <c r="Y51" s="62" t="s">
        <v>99</v>
      </c>
      <c r="Z51" s="62" t="s">
        <v>99</v>
      </c>
      <c r="AA51" s="62">
        <v>0.122</v>
      </c>
      <c r="AB51" s="62">
        <v>1.7999999999999999E-2</v>
      </c>
      <c r="AC51" s="62" t="s">
        <v>210</v>
      </c>
      <c r="AD51" s="61">
        <v>101.179</v>
      </c>
      <c r="AE51" s="60"/>
      <c r="AF51" s="63">
        <v>0.91118628586649775</v>
      </c>
      <c r="AG51" s="63">
        <v>1.4760606764074821E-3</v>
      </c>
      <c r="AH51" s="63">
        <v>9.3092211300746228E-2</v>
      </c>
      <c r="AI51" s="63">
        <v>6.8442151457824382E-2</v>
      </c>
      <c r="AJ51" s="63">
        <v>9.4670270531512467E-4</v>
      </c>
      <c r="AK51" s="63">
        <v>3.7419661073494707E-3</v>
      </c>
      <c r="AL51" s="63">
        <v>3.9358779804559221E-3</v>
      </c>
      <c r="AM51" s="63">
        <v>0.16195505759384862</v>
      </c>
      <c r="AN51" s="63">
        <v>0.49554449758351143</v>
      </c>
      <c r="AO51" s="63">
        <v>5.1850931586962135E-2</v>
      </c>
      <c r="AP51" s="63">
        <v>0.13908380679031487</v>
      </c>
      <c r="AQ51" s="63">
        <v>4.4724848986160325E-2</v>
      </c>
      <c r="AR51" s="63">
        <v>8.6896088229030928E-4</v>
      </c>
      <c r="AS51" s="63">
        <v>1.4288831604051819E-2</v>
      </c>
      <c r="AT51" s="63">
        <v>2.8602305259535585E-3</v>
      </c>
      <c r="AU51" s="63">
        <v>5.6109594650153834E-3</v>
      </c>
      <c r="AV51" s="63" t="s">
        <v>99</v>
      </c>
      <c r="AW51" s="63">
        <v>8.6192373438302413E-4</v>
      </c>
      <c r="AX51" s="63" t="s">
        <v>99</v>
      </c>
      <c r="AY51" s="63" t="s">
        <v>99</v>
      </c>
      <c r="AZ51" s="63" t="s">
        <v>99</v>
      </c>
      <c r="BA51" s="63">
        <v>5.1974902417410464E-3</v>
      </c>
      <c r="BB51" s="63">
        <v>1.9267321278065172E-4</v>
      </c>
      <c r="BC51" s="63" t="s">
        <v>99</v>
      </c>
      <c r="BD51" s="63">
        <v>2.0058614683016098</v>
      </c>
      <c r="BE51" s="109">
        <v>0.89315914254079731</v>
      </c>
      <c r="BF51" s="107">
        <v>2.7557823309859706E-2</v>
      </c>
      <c r="BG51" s="107">
        <v>0.92158592673294715</v>
      </c>
      <c r="BH51" s="107">
        <v>7.4779017617661203E-2</v>
      </c>
    </row>
    <row r="52" spans="1:60">
      <c r="A52" s="68" t="s">
        <v>246</v>
      </c>
      <c r="B52" s="124"/>
      <c r="C52" s="124"/>
      <c r="D52" s="57"/>
      <c r="E52" s="88"/>
      <c r="F52" s="59"/>
      <c r="G52" s="59"/>
      <c r="H52" s="59"/>
      <c r="I52" s="59"/>
      <c r="J52" s="59"/>
      <c r="K52" s="59"/>
      <c r="L52" s="59"/>
      <c r="M52" s="59"/>
      <c r="N52" s="59"/>
      <c r="O52" s="59"/>
      <c r="P52" s="59"/>
      <c r="Q52" s="59"/>
      <c r="R52" s="59"/>
      <c r="S52" s="59"/>
      <c r="T52" s="59"/>
      <c r="U52" s="59"/>
      <c r="V52" s="59"/>
      <c r="W52" s="59"/>
      <c r="X52" s="59"/>
      <c r="Y52" s="59"/>
      <c r="Z52" s="59"/>
      <c r="AA52" s="59"/>
      <c r="AB52" s="59"/>
      <c r="AC52" s="59"/>
      <c r="AD52" s="58"/>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D52" s="60"/>
      <c r="BE52" s="108"/>
      <c r="BF52" s="106"/>
      <c r="BG52" s="106"/>
      <c r="BH52" s="106"/>
    </row>
    <row r="53" spans="1:60">
      <c r="A53" s="22" t="s">
        <v>164</v>
      </c>
      <c r="B53" s="124">
        <v>52</v>
      </c>
      <c r="C53" s="124"/>
      <c r="D53" s="57" t="s">
        <v>179</v>
      </c>
      <c r="E53" s="88" t="s">
        <v>152</v>
      </c>
      <c r="F53" s="59">
        <v>27.861999999999998</v>
      </c>
      <c r="G53" s="59" t="s">
        <v>99</v>
      </c>
      <c r="H53" s="59">
        <v>1.663</v>
      </c>
      <c r="I53" s="59">
        <v>10.91</v>
      </c>
      <c r="J53" s="59">
        <v>0.30399999999999999</v>
      </c>
      <c r="K53" s="59">
        <v>7.2999999999999995E-2</v>
      </c>
      <c r="L53" s="59">
        <v>0.73899999999999999</v>
      </c>
      <c r="M53" s="59">
        <v>9.4239999999999995</v>
      </c>
      <c r="N53" s="59">
        <v>29.780999999999999</v>
      </c>
      <c r="O53" s="59">
        <v>3.3620000000000001</v>
      </c>
      <c r="P53" s="59">
        <v>9.4619999999999997</v>
      </c>
      <c r="Q53" s="59">
        <v>3.4489999999999998</v>
      </c>
      <c r="R53" s="59" t="s">
        <v>99</v>
      </c>
      <c r="S53" s="59">
        <v>1.6519999999999999</v>
      </c>
      <c r="T53" s="59">
        <v>0.34200000000000003</v>
      </c>
      <c r="U53" s="59">
        <v>0.98799999999999999</v>
      </c>
      <c r="V53" s="59" t="s">
        <v>99</v>
      </c>
      <c r="W53" s="59">
        <v>0.161</v>
      </c>
      <c r="X53" s="59" t="s">
        <v>99</v>
      </c>
      <c r="Y53" s="59" t="s">
        <v>99</v>
      </c>
      <c r="Z53" s="59" t="s">
        <v>99</v>
      </c>
      <c r="AA53" s="59">
        <v>1.0069999999999999</v>
      </c>
      <c r="AB53" s="59">
        <v>0.55800000000000005</v>
      </c>
      <c r="AC53" s="59" t="s">
        <v>210</v>
      </c>
      <c r="AD53" s="58">
        <v>101.73699999999999</v>
      </c>
      <c r="AE53" s="60"/>
      <c r="AF53" s="60">
        <v>0.93315366178527559</v>
      </c>
      <c r="AG53" s="60" t="s">
        <v>99</v>
      </c>
      <c r="AH53" s="60">
        <v>6.5792745121563551E-2</v>
      </c>
      <c r="AI53" s="60">
        <v>9.8213391528893329E-2</v>
      </c>
      <c r="AJ53" s="60">
        <v>2.675945408036054E-3</v>
      </c>
      <c r="AK53" s="60">
        <v>2.5163600361426705E-3</v>
      </c>
      <c r="AL53" s="60">
        <v>1.5557755617063075E-2</v>
      </c>
      <c r="AM53" s="60">
        <v>0.13750438411645585</v>
      </c>
      <c r="AN53" s="60">
        <v>0.43131389586207708</v>
      </c>
      <c r="AO53" s="60">
        <v>4.8458101958015816E-2</v>
      </c>
      <c r="AP53" s="60">
        <v>0.13368209349707555</v>
      </c>
      <c r="AQ53" s="60">
        <v>4.7018173279644498E-2</v>
      </c>
      <c r="AR53" s="60" t="s">
        <v>99</v>
      </c>
      <c r="AS53" s="60">
        <v>2.1664631374350828E-2</v>
      </c>
      <c r="AT53" s="60">
        <v>4.4438240356883653E-3</v>
      </c>
      <c r="AU53" s="60">
        <v>1.2591973191575984E-2</v>
      </c>
      <c r="AV53" s="60" t="s">
        <v>99</v>
      </c>
      <c r="AW53" s="60">
        <v>2.000872660638454E-3</v>
      </c>
      <c r="AX53" s="60" t="s">
        <v>99</v>
      </c>
      <c r="AY53" s="60" t="s">
        <v>99</v>
      </c>
      <c r="AZ53" s="60" t="s">
        <v>99</v>
      </c>
      <c r="BA53" s="60">
        <v>4.2681251718744102E-2</v>
      </c>
      <c r="BB53" s="60">
        <v>5.9423312579888225E-3</v>
      </c>
      <c r="BC53" s="60" t="s">
        <v>99</v>
      </c>
      <c r="BD53" s="60">
        <v>2.0052113924492296</v>
      </c>
      <c r="BE53" s="108">
        <v>0.79797664871326879</v>
      </c>
      <c r="BF53" s="106">
        <v>5.6259056879316705E-2</v>
      </c>
      <c r="BG53" s="106">
        <v>0.85423570559258555</v>
      </c>
      <c r="BH53" s="106">
        <v>0.14951291991366231</v>
      </c>
    </row>
    <row r="54" spans="1:60">
      <c r="A54" s="22" t="s">
        <v>164</v>
      </c>
      <c r="B54" s="124">
        <v>53</v>
      </c>
      <c r="C54" s="124">
        <v>68</v>
      </c>
      <c r="D54" s="57" t="s">
        <v>179</v>
      </c>
      <c r="E54" s="88" t="s">
        <v>152</v>
      </c>
      <c r="F54" s="59">
        <v>27.529</v>
      </c>
      <c r="G54" s="59" t="s">
        <v>99</v>
      </c>
      <c r="H54" s="59">
        <v>1.661</v>
      </c>
      <c r="I54" s="59">
        <v>10.946</v>
      </c>
      <c r="J54" s="59">
        <v>0.30199999999999999</v>
      </c>
      <c r="K54" s="59">
        <v>8.5000000000000006E-2</v>
      </c>
      <c r="L54" s="59">
        <v>0.75700000000000001</v>
      </c>
      <c r="M54" s="59">
        <v>9.0389999999999997</v>
      </c>
      <c r="N54" s="59">
        <v>29.942</v>
      </c>
      <c r="O54" s="59">
        <v>3.4119999999999999</v>
      </c>
      <c r="P54" s="59">
        <v>9.1560000000000006</v>
      </c>
      <c r="Q54" s="59">
        <v>3.4729999999999999</v>
      </c>
      <c r="R54" s="59">
        <v>5.8000000000000003E-2</v>
      </c>
      <c r="S54" s="59">
        <v>1.629</v>
      </c>
      <c r="T54" s="59">
        <v>0.28399999999999997</v>
      </c>
      <c r="U54" s="59">
        <v>1.0189999999999999</v>
      </c>
      <c r="V54" s="59" t="s">
        <v>99</v>
      </c>
      <c r="W54" s="59">
        <v>0.161</v>
      </c>
      <c r="X54" s="59" t="s">
        <v>99</v>
      </c>
      <c r="Y54" s="59" t="s">
        <v>99</v>
      </c>
      <c r="Z54" s="59" t="s">
        <v>99</v>
      </c>
      <c r="AA54" s="59">
        <v>1.0289999999999999</v>
      </c>
      <c r="AB54" s="59">
        <v>0.56100000000000005</v>
      </c>
      <c r="AC54" s="59" t="s">
        <v>210</v>
      </c>
      <c r="AD54" s="58">
        <v>101.04299999999999</v>
      </c>
      <c r="AE54" s="60"/>
      <c r="AF54" s="60">
        <v>0.93012333476072728</v>
      </c>
      <c r="AG54" s="60" t="s">
        <v>99</v>
      </c>
      <c r="AH54" s="60">
        <v>6.6292533675476772E-2</v>
      </c>
      <c r="AI54" s="60">
        <v>9.9405549226243034E-2</v>
      </c>
      <c r="AJ54" s="60">
        <v>2.6817595507722339E-3</v>
      </c>
      <c r="AK54" s="60">
        <v>2.9558206055814904E-3</v>
      </c>
      <c r="AL54" s="60">
        <v>1.6077096326417975E-2</v>
      </c>
      <c r="AM54" s="60">
        <v>0.13304877541441887</v>
      </c>
      <c r="AN54" s="60">
        <v>0.43746590130352203</v>
      </c>
      <c r="AO54" s="60">
        <v>4.9612023444877813E-2</v>
      </c>
      <c r="AP54" s="60">
        <v>0.13049843573670875</v>
      </c>
      <c r="AQ54" s="60">
        <v>4.7762446982468891E-2</v>
      </c>
      <c r="AR54" s="60">
        <v>7.9037154893848939E-4</v>
      </c>
      <c r="AS54" s="60">
        <v>2.15512057273641E-2</v>
      </c>
      <c r="AT54" s="60">
        <v>3.7227023644296939E-3</v>
      </c>
      <c r="AU54" s="60">
        <v>1.3101476956011429E-2</v>
      </c>
      <c r="AV54" s="60" t="s">
        <v>99</v>
      </c>
      <c r="AW54" s="60">
        <v>2.0184996464523374E-3</v>
      </c>
      <c r="AX54" s="60" t="s">
        <v>99</v>
      </c>
      <c r="AY54" s="60" t="s">
        <v>99</v>
      </c>
      <c r="AZ54" s="60" t="s">
        <v>99</v>
      </c>
      <c r="BA54" s="60">
        <v>4.3997933528520161E-2</v>
      </c>
      <c r="BB54" s="60">
        <v>6.0269105788902343E-3</v>
      </c>
      <c r="BC54" s="60" t="s">
        <v>99</v>
      </c>
      <c r="BD54" s="60">
        <v>2.007132777377822</v>
      </c>
      <c r="BE54" s="108">
        <v>0.79838758288199629</v>
      </c>
      <c r="BF54" s="106">
        <v>5.6470981020675534E-2</v>
      </c>
      <c r="BG54" s="106">
        <v>0.85564893545161025</v>
      </c>
      <c r="BH54" s="106">
        <v>0.15211215288442567</v>
      </c>
    </row>
    <row r="55" spans="1:60">
      <c r="A55" s="22" t="s">
        <v>164</v>
      </c>
      <c r="B55" s="124">
        <v>54</v>
      </c>
      <c r="C55" s="124">
        <v>66</v>
      </c>
      <c r="D55" s="57" t="s">
        <v>179</v>
      </c>
      <c r="E55" s="88" t="s">
        <v>151</v>
      </c>
      <c r="F55" s="59">
        <v>27.545000000000002</v>
      </c>
      <c r="G55" s="59" t="s">
        <v>99</v>
      </c>
      <c r="H55" s="59">
        <v>1.6439999999999999</v>
      </c>
      <c r="I55" s="59">
        <v>11.077999999999999</v>
      </c>
      <c r="J55" s="59">
        <v>0.32300000000000001</v>
      </c>
      <c r="K55" s="59">
        <v>7.8E-2</v>
      </c>
      <c r="L55" s="59">
        <v>0.75800000000000001</v>
      </c>
      <c r="M55" s="59">
        <v>8.5939999999999994</v>
      </c>
      <c r="N55" s="59">
        <v>30.111000000000001</v>
      </c>
      <c r="O55" s="59">
        <v>3.4740000000000002</v>
      </c>
      <c r="P55" s="59">
        <v>9.0920000000000005</v>
      </c>
      <c r="Q55" s="59">
        <v>3.4710000000000001</v>
      </c>
      <c r="R55" s="59" t="s">
        <v>99</v>
      </c>
      <c r="S55" s="59">
        <v>1.655</v>
      </c>
      <c r="T55" s="59">
        <v>0.33300000000000002</v>
      </c>
      <c r="U55" s="59">
        <v>1.028</v>
      </c>
      <c r="V55" s="59" t="s">
        <v>99</v>
      </c>
      <c r="W55" s="59">
        <v>0.153</v>
      </c>
      <c r="X55" s="59" t="s">
        <v>99</v>
      </c>
      <c r="Y55" s="59" t="s">
        <v>99</v>
      </c>
      <c r="Z55" s="59" t="s">
        <v>99</v>
      </c>
      <c r="AA55" s="59">
        <v>1.0329999999999999</v>
      </c>
      <c r="AB55" s="59">
        <v>0.56000000000000005</v>
      </c>
      <c r="AC55" s="59" t="s">
        <v>210</v>
      </c>
      <c r="AD55" s="58">
        <v>100.93</v>
      </c>
      <c r="AE55" s="60"/>
      <c r="AF55" s="60">
        <v>0.93142531473013879</v>
      </c>
      <c r="AG55" s="60" t="s">
        <v>99</v>
      </c>
      <c r="AH55" s="60">
        <v>6.5667722603321557E-2</v>
      </c>
      <c r="AI55" s="60">
        <v>0.10068660618786594</v>
      </c>
      <c r="AJ55" s="60">
        <v>2.8705860608721268E-3</v>
      </c>
      <c r="AK55" s="60">
        <v>2.7146191323389412E-3</v>
      </c>
      <c r="AL55" s="60">
        <v>1.6111504475737736E-2</v>
      </c>
      <c r="AM55" s="60">
        <v>0.12660212662501028</v>
      </c>
      <c r="AN55" s="60">
        <v>0.44029498244912785</v>
      </c>
      <c r="AO55" s="60">
        <v>5.0554857220292619E-2</v>
      </c>
      <c r="AP55" s="60">
        <v>0.12969227402236924</v>
      </c>
      <c r="AQ55" s="60">
        <v>4.7773994505769489E-2</v>
      </c>
      <c r="AR55" s="60" t="s">
        <v>99</v>
      </c>
      <c r="AS55" s="60">
        <v>2.1913091026646469E-2</v>
      </c>
      <c r="AT55" s="60">
        <v>4.3685706621738266E-3</v>
      </c>
      <c r="AU55" s="60">
        <v>1.322800481295138E-2</v>
      </c>
      <c r="AV55" s="60" t="s">
        <v>99</v>
      </c>
      <c r="AW55" s="60">
        <v>1.9197708311741296E-3</v>
      </c>
      <c r="AX55" s="60" t="s">
        <v>99</v>
      </c>
      <c r="AY55" s="60" t="s">
        <v>99</v>
      </c>
      <c r="AZ55" s="60" t="s">
        <v>99</v>
      </c>
      <c r="BA55" s="60">
        <v>4.4205100503254484E-2</v>
      </c>
      <c r="BB55" s="60">
        <v>6.0210893218926335E-3</v>
      </c>
      <c r="BC55" s="60" t="s">
        <v>99</v>
      </c>
      <c r="BD55" s="60">
        <v>2.0060502151709376</v>
      </c>
      <c r="BE55" s="108">
        <v>0.79491823482256951</v>
      </c>
      <c r="BF55" s="106">
        <v>5.7540941808683549E-2</v>
      </c>
      <c r="BG55" s="106">
        <v>0.85245917663125303</v>
      </c>
      <c r="BH55" s="106">
        <v>0.15378338207388517</v>
      </c>
    </row>
    <row r="56" spans="1:60">
      <c r="A56" s="22" t="s">
        <v>164</v>
      </c>
      <c r="B56" s="127">
        <v>55</v>
      </c>
      <c r="C56" s="127"/>
      <c r="D56" s="22" t="s">
        <v>179</v>
      </c>
      <c r="E56" s="88" t="s">
        <v>152</v>
      </c>
      <c r="F56" s="59">
        <v>27.326000000000001</v>
      </c>
      <c r="G56" s="59" t="s">
        <v>99</v>
      </c>
      <c r="H56" s="59">
        <v>1.7190000000000001</v>
      </c>
      <c r="I56" s="59">
        <v>10.972</v>
      </c>
      <c r="J56" s="59">
        <v>0.28999999999999998</v>
      </c>
      <c r="K56" s="59">
        <v>7.4999999999999997E-2</v>
      </c>
      <c r="L56" s="59">
        <v>0.72399999999999998</v>
      </c>
      <c r="M56" s="59">
        <v>8.1530000000000005</v>
      </c>
      <c r="N56" s="59">
        <v>29.943999999999999</v>
      </c>
      <c r="O56" s="59">
        <v>3.484</v>
      </c>
      <c r="P56" s="59">
        <v>9.2149999999999999</v>
      </c>
      <c r="Q56" s="59">
        <v>3.54</v>
      </c>
      <c r="R56" s="59" t="s">
        <v>99</v>
      </c>
      <c r="S56" s="59">
        <v>1.657</v>
      </c>
      <c r="T56" s="59">
        <v>0.33600000000000002</v>
      </c>
      <c r="U56" s="59">
        <v>1.0109999999999999</v>
      </c>
      <c r="V56" s="59" t="s">
        <v>99</v>
      </c>
      <c r="W56" s="59">
        <v>0.16400000000000001</v>
      </c>
      <c r="X56" s="59" t="s">
        <v>99</v>
      </c>
      <c r="Y56" s="59">
        <v>0.05</v>
      </c>
      <c r="Z56" s="59" t="s">
        <v>99</v>
      </c>
      <c r="AA56" s="59">
        <v>1.038</v>
      </c>
      <c r="AB56" s="59">
        <v>0.52200000000000002</v>
      </c>
      <c r="AC56" s="59" t="s">
        <v>210</v>
      </c>
      <c r="AD56" s="59">
        <v>100.22</v>
      </c>
      <c r="AE56" s="92"/>
      <c r="AF56" s="92">
        <v>0.9297641274491264</v>
      </c>
      <c r="AG56" s="92" t="s">
        <v>99</v>
      </c>
      <c r="AH56" s="92">
        <v>6.9090363873435215E-2</v>
      </c>
      <c r="AI56" s="92">
        <v>0.10034312036155037</v>
      </c>
      <c r="AJ56" s="92">
        <v>2.5933283560560932E-3</v>
      </c>
      <c r="AK56" s="92">
        <v>2.6264372416261983E-3</v>
      </c>
      <c r="AL56" s="92">
        <v>1.5484490443865337E-2</v>
      </c>
      <c r="AM56" s="92">
        <v>0.12085219851325336</v>
      </c>
      <c r="AN56" s="92">
        <v>0.44057498294014463</v>
      </c>
      <c r="AO56" s="92">
        <v>5.1015562776239927E-2</v>
      </c>
      <c r="AP56" s="92">
        <v>0.13226394716756057</v>
      </c>
      <c r="AQ56" s="92">
        <v>4.9026587495459011E-2</v>
      </c>
      <c r="AR56" s="92" t="s">
        <v>99</v>
      </c>
      <c r="AS56" s="92">
        <v>2.207596082019447E-2</v>
      </c>
      <c r="AT56" s="92">
        <v>4.4353293083888847E-3</v>
      </c>
      <c r="AU56" s="92">
        <v>1.3090126597054096E-2</v>
      </c>
      <c r="AV56" s="92" t="s">
        <v>99</v>
      </c>
      <c r="AW56" s="92">
        <v>2.0705859725993945E-3</v>
      </c>
      <c r="AX56" s="92" t="s">
        <v>99</v>
      </c>
      <c r="AY56" s="92">
        <v>6.1275817844050427E-4</v>
      </c>
      <c r="AZ56" s="92" t="s">
        <v>99</v>
      </c>
      <c r="BA56" s="92">
        <v>4.4695199057583276E-2</v>
      </c>
      <c r="BB56" s="92">
        <v>5.6474059552780531E-3</v>
      </c>
      <c r="BC56" s="60" t="s">
        <v>99</v>
      </c>
      <c r="BD56" s="92">
        <v>2.0062625125078557</v>
      </c>
      <c r="BE56" s="97">
        <v>0.79373327889265743</v>
      </c>
      <c r="BF56" s="98">
        <v>5.776925132054269E-2</v>
      </c>
      <c r="BG56" s="98">
        <v>0.8515025302132001</v>
      </c>
      <c r="BH56" s="98">
        <v>0.15327905373046777</v>
      </c>
    </row>
    <row r="57" spans="1:60">
      <c r="A57" s="22" t="s">
        <v>164</v>
      </c>
      <c r="B57" s="124">
        <v>56</v>
      </c>
      <c r="C57" s="124">
        <v>71</v>
      </c>
      <c r="D57" s="57" t="s">
        <v>179</v>
      </c>
      <c r="E57" s="88" t="s">
        <v>152</v>
      </c>
      <c r="F57" s="59">
        <v>26.545999999999999</v>
      </c>
      <c r="G57" s="59" t="s">
        <v>99</v>
      </c>
      <c r="H57" s="59">
        <v>1.6339999999999999</v>
      </c>
      <c r="I57" s="59">
        <v>10.981</v>
      </c>
      <c r="J57" s="59">
        <v>0.309</v>
      </c>
      <c r="K57" s="59">
        <v>0.09</v>
      </c>
      <c r="L57" s="59">
        <v>0.77</v>
      </c>
      <c r="M57" s="59">
        <v>9.17</v>
      </c>
      <c r="N57" s="59">
        <v>29.849</v>
      </c>
      <c r="O57" s="59">
        <v>3.4609999999999999</v>
      </c>
      <c r="P57" s="59">
        <v>8.9149999999999991</v>
      </c>
      <c r="Q57" s="59">
        <v>3.4409999999999998</v>
      </c>
      <c r="R57" s="59">
        <v>3.6999999999999998E-2</v>
      </c>
      <c r="S57" s="59">
        <v>1.64</v>
      </c>
      <c r="T57" s="59">
        <v>0.35799999999999998</v>
      </c>
      <c r="U57" s="59">
        <v>0.98199999999999998</v>
      </c>
      <c r="V57" s="59" t="s">
        <v>99</v>
      </c>
      <c r="W57" s="59">
        <v>0.17299999999999999</v>
      </c>
      <c r="X57" s="59" t="s">
        <v>99</v>
      </c>
      <c r="Y57" s="59">
        <v>4.3999999999999997E-2</v>
      </c>
      <c r="Z57" s="59" t="s">
        <v>99</v>
      </c>
      <c r="AA57" s="59">
        <v>1.0720000000000001</v>
      </c>
      <c r="AB57" s="59">
        <v>0.56000000000000005</v>
      </c>
      <c r="AC57" s="59" t="s">
        <v>210</v>
      </c>
      <c r="AD57" s="58">
        <v>100.03200000000001</v>
      </c>
      <c r="AE57" s="60"/>
      <c r="AF57" s="60">
        <v>0.91620931669154204</v>
      </c>
      <c r="AG57" s="60" t="s">
        <v>99</v>
      </c>
      <c r="AH57" s="60">
        <v>6.6618146776665457E-2</v>
      </c>
      <c r="AI57" s="60">
        <v>0.10186912746347307</v>
      </c>
      <c r="AJ57" s="60">
        <v>2.8029598819853171E-3</v>
      </c>
      <c r="AK57" s="60">
        <v>3.1970333414256869E-3</v>
      </c>
      <c r="AL57" s="60">
        <v>1.6705057272797325E-2</v>
      </c>
      <c r="AM57" s="60">
        <v>0.13788129075309305</v>
      </c>
      <c r="AN57" s="60">
        <v>0.44549075576119707</v>
      </c>
      <c r="AO57" s="60">
        <v>5.1407327449636948E-2</v>
      </c>
      <c r="AP57" s="60">
        <v>0.12979751527524869</v>
      </c>
      <c r="AQ57" s="60">
        <v>4.8340592297772593E-2</v>
      </c>
      <c r="AR57" s="60">
        <v>5.150513602091895E-4</v>
      </c>
      <c r="AS57" s="60">
        <v>2.2163576639876167E-2</v>
      </c>
      <c r="AT57" s="60">
        <v>4.7936741675787924E-3</v>
      </c>
      <c r="AU57" s="60">
        <v>1.2897426764668698E-2</v>
      </c>
      <c r="AV57" s="60" t="s">
        <v>99</v>
      </c>
      <c r="AW57" s="60">
        <v>2.2156155992946762E-3</v>
      </c>
      <c r="AX57" s="60" t="s">
        <v>99</v>
      </c>
      <c r="AY57" s="60">
        <v>5.4697903436719828E-4</v>
      </c>
      <c r="AZ57" s="60" t="s">
        <v>99</v>
      </c>
      <c r="BA57" s="60">
        <v>4.6822780414920127E-2</v>
      </c>
      <c r="BB57" s="60">
        <v>6.145616036228126E-3</v>
      </c>
      <c r="BC57" s="60" t="s">
        <v>99</v>
      </c>
      <c r="BD57" s="60">
        <v>2.0164198429819806</v>
      </c>
      <c r="BE57" s="108">
        <v>0.81291748153694832</v>
      </c>
      <c r="BF57" s="106">
        <v>5.9322329478582861E-2</v>
      </c>
      <c r="BG57" s="106">
        <v>0.8727548623757404</v>
      </c>
      <c r="BH57" s="106">
        <v>0.15764048379660664</v>
      </c>
    </row>
    <row r="58" spans="1:60">
      <c r="A58" s="22" t="s">
        <v>165</v>
      </c>
      <c r="B58" s="124">
        <v>57</v>
      </c>
      <c r="C58" s="124">
        <v>74</v>
      </c>
      <c r="D58" s="22" t="s">
        <v>179</v>
      </c>
      <c r="E58" s="88" t="s">
        <v>151</v>
      </c>
      <c r="F58" s="59">
        <v>28.707000000000001</v>
      </c>
      <c r="G58" s="59">
        <v>5.1999999999999998E-2</v>
      </c>
      <c r="H58" s="59">
        <v>1.292</v>
      </c>
      <c r="I58" s="59">
        <v>12.786</v>
      </c>
      <c r="J58" s="59">
        <v>0.36199999999999999</v>
      </c>
      <c r="K58" s="59">
        <v>8.8999999999999996E-2</v>
      </c>
      <c r="L58" s="59">
        <v>1.6619999999999999</v>
      </c>
      <c r="M58" s="59">
        <v>10.808</v>
      </c>
      <c r="N58" s="59">
        <v>25.265999999999998</v>
      </c>
      <c r="O58" s="59">
        <v>2.5819999999999999</v>
      </c>
      <c r="P58" s="59">
        <v>10.198</v>
      </c>
      <c r="Q58" s="59">
        <v>2.2639999999999998</v>
      </c>
      <c r="R58" s="59">
        <v>0.114</v>
      </c>
      <c r="S58" s="59">
        <v>1.355</v>
      </c>
      <c r="T58" s="59">
        <v>0.17799999999999999</v>
      </c>
      <c r="U58" s="59">
        <v>0.46800000000000003</v>
      </c>
      <c r="V58" s="59" t="s">
        <v>99</v>
      </c>
      <c r="W58" s="59">
        <v>0.107</v>
      </c>
      <c r="X58" s="59" t="s">
        <v>99</v>
      </c>
      <c r="Y58" s="59" t="s">
        <v>99</v>
      </c>
      <c r="Z58" s="59" t="s">
        <v>99</v>
      </c>
      <c r="AA58" s="59">
        <v>1.929</v>
      </c>
      <c r="AB58" s="59">
        <v>0.63300000000000001</v>
      </c>
      <c r="AC58" s="59" t="s">
        <v>210</v>
      </c>
      <c r="AD58" s="58">
        <v>100.852</v>
      </c>
      <c r="AE58" s="60"/>
      <c r="AF58" s="60">
        <v>0.95246192521391249</v>
      </c>
      <c r="AG58" s="60">
        <v>1.0654718205681448E-3</v>
      </c>
      <c r="AH58" s="60">
        <v>5.0636911551137039E-2</v>
      </c>
      <c r="AI58" s="60">
        <v>0.11402487259663757</v>
      </c>
      <c r="AJ58" s="60">
        <v>3.1566844707004156E-3</v>
      </c>
      <c r="AK58" s="60">
        <v>3.0391970813885647E-3</v>
      </c>
      <c r="AL58" s="60">
        <v>3.4661907903060667E-2</v>
      </c>
      <c r="AM58" s="60">
        <v>0.15622320432479128</v>
      </c>
      <c r="AN58" s="60">
        <v>0.36250132903037874</v>
      </c>
      <c r="AO58" s="60">
        <v>3.686751502298069E-2</v>
      </c>
      <c r="AP58" s="60">
        <v>0.14273294929128472</v>
      </c>
      <c r="AQ58" s="60">
        <v>3.0575102245109165E-2</v>
      </c>
      <c r="AR58" s="60">
        <v>1.525519862165109E-3</v>
      </c>
      <c r="AS58" s="60">
        <v>1.7603519017569937E-2</v>
      </c>
      <c r="AT58" s="60">
        <v>2.2912352784906624E-3</v>
      </c>
      <c r="AU58" s="60">
        <v>5.908831922261981E-3</v>
      </c>
      <c r="AV58" s="60" t="s">
        <v>99</v>
      </c>
      <c r="AW58" s="60">
        <v>1.3173351785670127E-3</v>
      </c>
      <c r="AX58" s="60" t="s">
        <v>99</v>
      </c>
      <c r="AY58" s="60" t="s">
        <v>99</v>
      </c>
      <c r="AZ58" s="60" t="s">
        <v>99</v>
      </c>
      <c r="BA58" s="60">
        <v>8.0995117974973441E-2</v>
      </c>
      <c r="BB58" s="60">
        <v>6.6779829648038391E-3</v>
      </c>
      <c r="BC58" s="60" t="s">
        <v>99</v>
      </c>
      <c r="BD58" s="60">
        <v>2.0042666127507816</v>
      </c>
      <c r="BE58" s="108">
        <v>0.72890009991454463</v>
      </c>
      <c r="BF58" s="106">
        <v>6.1782829299950257E-2</v>
      </c>
      <c r="BG58" s="106">
        <v>0.79220844907665988</v>
      </c>
      <c r="BH58" s="106">
        <v>0.20485465800711528</v>
      </c>
    </row>
    <row r="59" spans="1:60">
      <c r="A59" s="22" t="s">
        <v>165</v>
      </c>
      <c r="B59" s="124">
        <v>58</v>
      </c>
      <c r="C59" s="124">
        <v>73</v>
      </c>
      <c r="D59" s="22" t="s">
        <v>179</v>
      </c>
      <c r="E59" s="88" t="s">
        <v>151</v>
      </c>
      <c r="F59" s="59">
        <v>27.959</v>
      </c>
      <c r="G59" s="59">
        <v>7.0000000000000007E-2</v>
      </c>
      <c r="H59" s="59">
        <v>1.228</v>
      </c>
      <c r="I59" s="59">
        <v>12.631</v>
      </c>
      <c r="J59" s="59">
        <v>0.33</v>
      </c>
      <c r="K59" s="59">
        <v>9.2999999999999999E-2</v>
      </c>
      <c r="L59" s="59">
        <v>1.734</v>
      </c>
      <c r="M59" s="59">
        <v>11.36</v>
      </c>
      <c r="N59" s="59">
        <v>25.332000000000001</v>
      </c>
      <c r="O59" s="59">
        <v>2.7930000000000001</v>
      </c>
      <c r="P59" s="59">
        <v>10.313000000000001</v>
      </c>
      <c r="Q59" s="59">
        <v>2.327</v>
      </c>
      <c r="R59" s="59">
        <v>9.4E-2</v>
      </c>
      <c r="S59" s="59">
        <v>1.2969999999999999</v>
      </c>
      <c r="T59" s="59">
        <v>0.16800000000000001</v>
      </c>
      <c r="U59" s="59">
        <v>0.51200000000000001</v>
      </c>
      <c r="V59" s="59" t="s">
        <v>99</v>
      </c>
      <c r="W59" s="59">
        <v>0.152</v>
      </c>
      <c r="X59" s="59" t="s">
        <v>99</v>
      </c>
      <c r="Y59" s="59" t="s">
        <v>99</v>
      </c>
      <c r="Z59" s="59" t="s">
        <v>99</v>
      </c>
      <c r="AA59" s="59">
        <v>1.903</v>
      </c>
      <c r="AB59" s="59">
        <v>0.64</v>
      </c>
      <c r="AC59" s="59" t="s">
        <v>210</v>
      </c>
      <c r="AD59" s="58">
        <v>100.93600000000001</v>
      </c>
      <c r="AE59" s="60"/>
      <c r="AF59" s="60">
        <v>0.93855116752637957</v>
      </c>
      <c r="AG59" s="60">
        <v>1.4511528870882527E-3</v>
      </c>
      <c r="AH59" s="60">
        <v>4.8694461588489162E-2</v>
      </c>
      <c r="AI59" s="60">
        <v>0.11396700529222922</v>
      </c>
      <c r="AJ59" s="60">
        <v>2.9114748899236242E-3</v>
      </c>
      <c r="AK59" s="60">
        <v>3.2131301046543349E-3</v>
      </c>
      <c r="AL59" s="60">
        <v>3.6588705411715564E-2</v>
      </c>
      <c r="AM59" s="60">
        <v>0.16613266912424746</v>
      </c>
      <c r="AN59" s="60">
        <v>0.36772156220826147</v>
      </c>
      <c r="AO59" s="60">
        <v>4.0349213101018015E-2</v>
      </c>
      <c r="AP59" s="60">
        <v>0.14603964063926608</v>
      </c>
      <c r="AQ59" s="60">
        <v>3.1795406706057454E-2</v>
      </c>
      <c r="AR59" s="60">
        <v>1.2726745940768462E-3</v>
      </c>
      <c r="AS59" s="60">
        <v>1.7048127331466663E-2</v>
      </c>
      <c r="AT59" s="60">
        <v>2.1879403255820784E-3</v>
      </c>
      <c r="AU59" s="60">
        <v>6.5403689826525474E-3</v>
      </c>
      <c r="AV59" s="60" t="s">
        <v>99</v>
      </c>
      <c r="AW59" s="60">
        <v>1.8933574181919073E-3</v>
      </c>
      <c r="AX59" s="60" t="s">
        <v>99</v>
      </c>
      <c r="AY59" s="60" t="s">
        <v>99</v>
      </c>
      <c r="AZ59" s="60" t="s">
        <v>99</v>
      </c>
      <c r="BA59" s="60">
        <v>8.0842904578584868E-2</v>
      </c>
      <c r="BB59" s="60">
        <v>6.8312169256766588E-3</v>
      </c>
      <c r="BC59" s="60" t="s">
        <v>99</v>
      </c>
      <c r="BD59" s="60">
        <v>2.0140321796355618</v>
      </c>
      <c r="BE59" s="108">
        <v>0.75203849177885052</v>
      </c>
      <c r="BF59" s="106">
        <v>6.4258499469608765E-2</v>
      </c>
      <c r="BG59" s="106">
        <v>0.8175696658425361</v>
      </c>
      <c r="BH59" s="106">
        <v>0.20455260168641434</v>
      </c>
    </row>
    <row r="60" spans="1:60">
      <c r="A60" s="22" t="s">
        <v>165</v>
      </c>
      <c r="B60" s="124">
        <v>60</v>
      </c>
      <c r="C60" s="124">
        <v>75</v>
      </c>
      <c r="D60" s="22" t="s">
        <v>179</v>
      </c>
      <c r="E60" s="88" t="s">
        <v>151</v>
      </c>
      <c r="F60" s="59">
        <v>28.387</v>
      </c>
      <c r="G60" s="59">
        <v>5.5E-2</v>
      </c>
      <c r="H60" s="59">
        <v>1.54</v>
      </c>
      <c r="I60" s="59">
        <v>12.773999999999999</v>
      </c>
      <c r="J60" s="59">
        <v>0.35199999999999998</v>
      </c>
      <c r="K60" s="59">
        <v>0.1</v>
      </c>
      <c r="L60" s="59">
        <v>1.6819999999999999</v>
      </c>
      <c r="M60" s="59">
        <v>11.500999999999999</v>
      </c>
      <c r="N60" s="59">
        <v>24.864999999999998</v>
      </c>
      <c r="O60" s="59">
        <v>2.8410000000000002</v>
      </c>
      <c r="P60" s="59">
        <v>10.324</v>
      </c>
      <c r="Q60" s="59">
        <v>2.2349999999999999</v>
      </c>
      <c r="R60" s="59">
        <v>8.5999999999999993E-2</v>
      </c>
      <c r="S60" s="59">
        <v>1.4370000000000001</v>
      </c>
      <c r="T60" s="59">
        <v>0.20200000000000001</v>
      </c>
      <c r="U60" s="59">
        <v>0.53400000000000003</v>
      </c>
      <c r="V60" s="59" t="s">
        <v>99</v>
      </c>
      <c r="W60" s="59">
        <v>0.19</v>
      </c>
      <c r="X60" s="59" t="s">
        <v>99</v>
      </c>
      <c r="Y60" s="59">
        <v>4.7E-2</v>
      </c>
      <c r="Z60" s="59" t="s">
        <v>99</v>
      </c>
      <c r="AA60" s="59">
        <v>1.903</v>
      </c>
      <c r="AB60" s="59">
        <v>0.627</v>
      </c>
      <c r="AC60" s="59" t="s">
        <v>210</v>
      </c>
      <c r="AD60" s="58">
        <v>101.68199999999999</v>
      </c>
      <c r="AE60" s="60"/>
      <c r="AF60" s="60">
        <v>0.93906955489799349</v>
      </c>
      <c r="AG60" s="60">
        <v>1.1236207802824512E-3</v>
      </c>
      <c r="AH60" s="60">
        <v>6.0178847338546032E-2</v>
      </c>
      <c r="AI60" s="60">
        <v>0.11358219465426189</v>
      </c>
      <c r="AJ60" s="60">
        <v>3.0604389125863012E-3</v>
      </c>
      <c r="AK60" s="60">
        <v>3.4047662818870628E-3</v>
      </c>
      <c r="AL60" s="60">
        <v>3.4975657267913081E-2</v>
      </c>
      <c r="AM60" s="60">
        <v>0.16575027493235167</v>
      </c>
      <c r="AN60" s="60">
        <v>0.35569685353567171</v>
      </c>
      <c r="AO60" s="60">
        <v>4.0446161368427096E-2</v>
      </c>
      <c r="AP60" s="60">
        <v>0.14407070338719744</v>
      </c>
      <c r="AQ60" s="60">
        <v>3.0094523512900869E-2</v>
      </c>
      <c r="AR60" s="60">
        <v>1.1474398138704607E-3</v>
      </c>
      <c r="AS60" s="60">
        <v>1.8613815945308775E-2</v>
      </c>
      <c r="AT60" s="60">
        <v>2.5925044066823122E-3</v>
      </c>
      <c r="AU60" s="60">
        <v>6.7222628358529213E-3</v>
      </c>
      <c r="AV60" s="60" t="s">
        <v>99</v>
      </c>
      <c r="AW60" s="60">
        <v>2.3323008005281458E-3</v>
      </c>
      <c r="AX60" s="60" t="s">
        <v>99</v>
      </c>
      <c r="AY60" s="60">
        <v>5.6001351871144114E-4</v>
      </c>
      <c r="AZ60" s="60" t="s">
        <v>99</v>
      </c>
      <c r="BA60" s="60">
        <v>7.9667988412124677E-2</v>
      </c>
      <c r="BB60" s="60">
        <v>6.5951941704429562E-3</v>
      </c>
      <c r="BC60" s="60" t="s">
        <v>99</v>
      </c>
      <c r="BD60" s="60">
        <v>2.0096851167735408</v>
      </c>
      <c r="BE60" s="108">
        <v>0.73605851673654865</v>
      </c>
      <c r="BF60" s="106">
        <v>6.5796554774996671E-2</v>
      </c>
      <c r="BG60" s="106">
        <v>0.803002511325416</v>
      </c>
      <c r="BH60" s="106">
        <v>0.20290581614941583</v>
      </c>
    </row>
    <row r="61" spans="1:60">
      <c r="A61" s="22" t="s">
        <v>165</v>
      </c>
      <c r="B61" s="124">
        <v>61</v>
      </c>
      <c r="C61" s="124">
        <v>76</v>
      </c>
      <c r="D61" s="22" t="s">
        <v>179</v>
      </c>
      <c r="E61" s="88" t="s">
        <v>152</v>
      </c>
      <c r="F61" s="59">
        <v>27.488</v>
      </c>
      <c r="G61" s="59" t="s">
        <v>99</v>
      </c>
      <c r="H61" s="59">
        <v>1.3520000000000001</v>
      </c>
      <c r="I61" s="59">
        <v>12.762</v>
      </c>
      <c r="J61" s="59">
        <v>0.33300000000000002</v>
      </c>
      <c r="K61" s="59">
        <v>8.8999999999999996E-2</v>
      </c>
      <c r="L61" s="59">
        <v>1.891</v>
      </c>
      <c r="M61" s="59">
        <v>11.523</v>
      </c>
      <c r="N61" s="59">
        <v>25.544</v>
      </c>
      <c r="O61" s="59">
        <v>2.9940000000000002</v>
      </c>
      <c r="P61" s="59">
        <v>10.814</v>
      </c>
      <c r="Q61" s="59">
        <v>2.407</v>
      </c>
      <c r="R61" s="59">
        <v>6.5000000000000002E-2</v>
      </c>
      <c r="S61" s="59">
        <v>1.413</v>
      </c>
      <c r="T61" s="59">
        <v>0.16800000000000001</v>
      </c>
      <c r="U61" s="59">
        <v>0.54400000000000004</v>
      </c>
      <c r="V61" s="59" t="s">
        <v>99</v>
      </c>
      <c r="W61" s="59">
        <v>0.17399999999999999</v>
      </c>
      <c r="X61" s="59" t="s">
        <v>99</v>
      </c>
      <c r="Y61" s="59" t="s">
        <v>99</v>
      </c>
      <c r="Z61" s="59" t="s">
        <v>99</v>
      </c>
      <c r="AA61" s="59">
        <v>1.7949999999999999</v>
      </c>
      <c r="AB61" s="59">
        <v>0.63600000000000001</v>
      </c>
      <c r="AC61" s="59" t="s">
        <v>210</v>
      </c>
      <c r="AD61" s="58">
        <v>101.99199999999999</v>
      </c>
      <c r="AE61" s="60"/>
      <c r="AF61" s="60">
        <v>0.92348406742058253</v>
      </c>
      <c r="AG61" s="60" t="s">
        <v>99</v>
      </c>
      <c r="AH61" s="60">
        <v>5.3654708258399693E-2</v>
      </c>
      <c r="AI61" s="60">
        <v>0.11524181415091005</v>
      </c>
      <c r="AJ61" s="60">
        <v>2.940311125935683E-3</v>
      </c>
      <c r="AK61" s="60">
        <v>3.0774096692707804E-3</v>
      </c>
      <c r="AL61" s="60">
        <v>3.993368831616672E-2</v>
      </c>
      <c r="AM61" s="60">
        <v>0.16865228042459721</v>
      </c>
      <c r="AN61" s="60">
        <v>0.37109787494291724</v>
      </c>
      <c r="AO61" s="60">
        <v>4.3287835893547157E-2</v>
      </c>
      <c r="AP61" s="60">
        <v>0.15325760973519928</v>
      </c>
      <c r="AQ61" s="60">
        <v>3.291501340552426E-2</v>
      </c>
      <c r="AR61" s="60">
        <v>8.8075034573590792E-4</v>
      </c>
      <c r="AS61" s="60">
        <v>1.8587835096911778E-2</v>
      </c>
      <c r="AT61" s="60">
        <v>2.1897040292988106E-3</v>
      </c>
      <c r="AU61" s="60">
        <v>6.9547437634150241E-3</v>
      </c>
      <c r="AV61" s="60" t="s">
        <v>99</v>
      </c>
      <c r="AW61" s="60">
        <v>2.1691431347597712E-3</v>
      </c>
      <c r="AX61" s="60" t="s">
        <v>99</v>
      </c>
      <c r="AY61" s="60" t="s">
        <v>99</v>
      </c>
      <c r="AZ61" s="60" t="s">
        <v>99</v>
      </c>
      <c r="BA61" s="60">
        <v>7.6316337179129556E-2</v>
      </c>
      <c r="BB61" s="60">
        <v>6.7939940629066168E-3</v>
      </c>
      <c r="BC61" s="60" t="s">
        <v>99</v>
      </c>
      <c r="BD61" s="60">
        <v>2.0214351209552079</v>
      </c>
      <c r="BE61" s="108">
        <v>0.76921061440178518</v>
      </c>
      <c r="BF61" s="106">
        <v>6.9835114340552104E-2</v>
      </c>
      <c r="BG61" s="106">
        <v>0.83992647908807316</v>
      </c>
      <c r="BH61" s="106">
        <v>0.20129245651888192</v>
      </c>
    </row>
    <row r="62" spans="1:60">
      <c r="A62" s="22" t="s">
        <v>166</v>
      </c>
      <c r="B62" s="124">
        <v>62</v>
      </c>
      <c r="C62" s="124">
        <v>85</v>
      </c>
      <c r="D62" s="22" t="s">
        <v>179</v>
      </c>
      <c r="E62" s="88" t="s">
        <v>152</v>
      </c>
      <c r="F62" s="59">
        <v>26.638000000000002</v>
      </c>
      <c r="G62" s="59" t="s">
        <v>99</v>
      </c>
      <c r="H62" s="59">
        <v>1.7949999999999999</v>
      </c>
      <c r="I62" s="59">
        <v>11.39</v>
      </c>
      <c r="J62" s="59">
        <v>0.33</v>
      </c>
      <c r="K62" s="59">
        <v>6.9000000000000006E-2</v>
      </c>
      <c r="L62" s="59">
        <v>0.83499999999999996</v>
      </c>
      <c r="M62" s="59">
        <v>8.5670000000000002</v>
      </c>
      <c r="N62" s="59">
        <v>28.68</v>
      </c>
      <c r="O62" s="59">
        <v>3.4209999999999998</v>
      </c>
      <c r="P62" s="59">
        <v>9.1419999999999995</v>
      </c>
      <c r="Q62" s="59">
        <v>3.762</v>
      </c>
      <c r="R62" s="59" t="s">
        <v>99</v>
      </c>
      <c r="S62" s="59">
        <v>1.78</v>
      </c>
      <c r="T62" s="59">
        <v>0.32600000000000001</v>
      </c>
      <c r="U62" s="59">
        <v>1.1140000000000001</v>
      </c>
      <c r="V62" s="59" t="s">
        <v>99</v>
      </c>
      <c r="W62" s="59">
        <v>0.17299999999999999</v>
      </c>
      <c r="X62" s="59" t="s">
        <v>99</v>
      </c>
      <c r="Y62" s="59" t="s">
        <v>99</v>
      </c>
      <c r="Z62" s="59" t="s">
        <v>99</v>
      </c>
      <c r="AA62" s="59">
        <v>1.1970000000000001</v>
      </c>
      <c r="AB62" s="59">
        <v>0.58699999999999997</v>
      </c>
      <c r="AC62" s="59" t="s">
        <v>210</v>
      </c>
      <c r="AD62" s="58">
        <v>99.806000000000012</v>
      </c>
      <c r="AE62" s="60"/>
      <c r="AF62" s="60">
        <v>0.91708033602328631</v>
      </c>
      <c r="AG62" s="60" t="s">
        <v>99</v>
      </c>
      <c r="AH62" s="60">
        <v>7.2998695790297011E-2</v>
      </c>
      <c r="AI62" s="60">
        <v>0.10539853443893049</v>
      </c>
      <c r="AJ62" s="60">
        <v>2.9859497551272701E-3</v>
      </c>
      <c r="AK62" s="60">
        <v>2.4449157599055224E-3</v>
      </c>
      <c r="AL62" s="60">
        <v>1.8069821916113674E-2</v>
      </c>
      <c r="AM62" s="60">
        <v>0.12849165553885564</v>
      </c>
      <c r="AN62" s="60">
        <v>0.42697083499458705</v>
      </c>
      <c r="AO62" s="60">
        <v>5.0685840731156818E-2</v>
      </c>
      <c r="AP62" s="60">
        <v>0.13276891356076631</v>
      </c>
      <c r="AQ62" s="60">
        <v>5.2717673879380637E-2</v>
      </c>
      <c r="AR62" s="60" t="s">
        <v>99</v>
      </c>
      <c r="AS62" s="60">
        <v>2.3995298302257041E-2</v>
      </c>
      <c r="AT62" s="60">
        <v>4.3542487693571707E-3</v>
      </c>
      <c r="AU62" s="60">
        <v>1.4594422906621114E-2</v>
      </c>
      <c r="AV62" s="60" t="s">
        <v>99</v>
      </c>
      <c r="AW62" s="60">
        <v>2.2100625600848635E-3</v>
      </c>
      <c r="AX62" s="60" t="s">
        <v>99</v>
      </c>
      <c r="AY62" s="60" t="s">
        <v>99</v>
      </c>
      <c r="AZ62" s="60" t="s">
        <v>99</v>
      </c>
      <c r="BA62" s="60">
        <v>5.2151489582808588E-2</v>
      </c>
      <c r="BB62" s="60">
        <v>6.4257770116373002E-3</v>
      </c>
      <c r="BC62" s="60" t="s">
        <v>99</v>
      </c>
      <c r="BD62" s="60">
        <v>2.0143444715211731</v>
      </c>
      <c r="BE62" s="108">
        <v>0.79163491870474645</v>
      </c>
      <c r="BF62" s="106">
        <v>6.3223854454433862E-2</v>
      </c>
      <c r="BG62" s="106">
        <v>0.85485877315918035</v>
      </c>
      <c r="BH62" s="106">
        <v>0.16696175078850364</v>
      </c>
    </row>
    <row r="63" spans="1:60">
      <c r="A63" s="22" t="s">
        <v>166</v>
      </c>
      <c r="B63" s="124">
        <v>63</v>
      </c>
      <c r="C63" s="124">
        <v>84</v>
      </c>
      <c r="D63" s="22" t="s">
        <v>179</v>
      </c>
      <c r="E63" s="88" t="s">
        <v>152</v>
      </c>
      <c r="F63" s="59">
        <v>27.911000000000001</v>
      </c>
      <c r="G63" s="59" t="s">
        <v>99</v>
      </c>
      <c r="H63" s="59">
        <v>1.8280000000000001</v>
      </c>
      <c r="I63" s="59">
        <v>11.888999999999999</v>
      </c>
      <c r="J63" s="59">
        <v>0.33100000000000002</v>
      </c>
      <c r="K63" s="59">
        <v>8.5999999999999993E-2</v>
      </c>
      <c r="L63" s="59">
        <v>0.81699999999999995</v>
      </c>
      <c r="M63" s="59">
        <v>8.1419999999999995</v>
      </c>
      <c r="N63" s="59">
        <v>28.314</v>
      </c>
      <c r="O63" s="59">
        <v>3.3519999999999999</v>
      </c>
      <c r="P63" s="59">
        <v>8.6829999999999998</v>
      </c>
      <c r="Q63" s="59">
        <v>3.6219999999999999</v>
      </c>
      <c r="R63" s="59" t="s">
        <v>99</v>
      </c>
      <c r="S63" s="59">
        <v>1.8280000000000001</v>
      </c>
      <c r="T63" s="59">
        <v>0.33700000000000002</v>
      </c>
      <c r="U63" s="59">
        <v>1.08</v>
      </c>
      <c r="V63" s="59" t="s">
        <v>99</v>
      </c>
      <c r="W63" s="59">
        <v>0.216</v>
      </c>
      <c r="X63" s="59" t="s">
        <v>99</v>
      </c>
      <c r="Y63" s="59" t="s">
        <v>99</v>
      </c>
      <c r="Z63" s="59" t="s">
        <v>99</v>
      </c>
      <c r="AA63" s="59">
        <v>1.2669999999999999</v>
      </c>
      <c r="AB63" s="59">
        <v>0.59899999999999998</v>
      </c>
      <c r="AC63" s="59" t="s">
        <v>210</v>
      </c>
      <c r="AD63" s="58">
        <v>100.30200000000001</v>
      </c>
      <c r="AE63" s="60"/>
      <c r="AF63" s="60">
        <v>0.93881161682221459</v>
      </c>
      <c r="AG63" s="60" t="s">
        <v>99</v>
      </c>
      <c r="AH63" s="60">
        <v>7.2631352394468426E-2</v>
      </c>
      <c r="AI63" s="60">
        <v>0.10748638735063253</v>
      </c>
      <c r="AJ63" s="60">
        <v>2.9261315092665137E-3</v>
      </c>
      <c r="AK63" s="60">
        <v>2.9772174227406661E-3</v>
      </c>
      <c r="AL63" s="60">
        <v>1.7273754573830076E-2</v>
      </c>
      <c r="AM63" s="60">
        <v>0.11930936856259801</v>
      </c>
      <c r="AN63" s="60">
        <v>0.41182962348743896</v>
      </c>
      <c r="AO63" s="60">
        <v>4.8521574121106019E-2</v>
      </c>
      <c r="AP63" s="60">
        <v>0.12320328192615483</v>
      </c>
      <c r="AQ63" s="60">
        <v>4.9588752763453564E-2</v>
      </c>
      <c r="AR63" s="60" t="s">
        <v>99</v>
      </c>
      <c r="AS63" s="60">
        <v>2.4075739395689692E-2</v>
      </c>
      <c r="AT63" s="60">
        <v>4.3976719541197508E-3</v>
      </c>
      <c r="AU63" s="60">
        <v>1.3823651697480469E-2</v>
      </c>
      <c r="AV63" s="60" t="s">
        <v>99</v>
      </c>
      <c r="AW63" s="60">
        <v>2.6959355571370015E-3</v>
      </c>
      <c r="AX63" s="60" t="s">
        <v>99</v>
      </c>
      <c r="AY63" s="60" t="s">
        <v>99</v>
      </c>
      <c r="AZ63" s="60" t="s">
        <v>99</v>
      </c>
      <c r="BA63" s="60">
        <v>5.3931993476283809E-2</v>
      </c>
      <c r="BB63" s="60">
        <v>6.4063647668212084E-3</v>
      </c>
      <c r="BC63" s="60" t="s">
        <v>99</v>
      </c>
      <c r="BD63" s="60">
        <v>1.9998904177814363</v>
      </c>
      <c r="BE63" s="108">
        <v>0.75245260086075139</v>
      </c>
      <c r="BF63" s="106">
        <v>6.2266753178256987E-2</v>
      </c>
      <c r="BG63" s="106">
        <v>0.81471935403900841</v>
      </c>
      <c r="BH63" s="106">
        <v>0.17075087710300407</v>
      </c>
    </row>
    <row r="64" spans="1:60">
      <c r="A64" s="22" t="s">
        <v>166</v>
      </c>
      <c r="B64" s="124">
        <v>64</v>
      </c>
      <c r="C64" s="124">
        <v>81</v>
      </c>
      <c r="D64" s="22" t="s">
        <v>179</v>
      </c>
      <c r="E64" s="88" t="s">
        <v>151</v>
      </c>
      <c r="F64" s="59">
        <v>26.86</v>
      </c>
      <c r="G64" s="59" t="s">
        <v>99</v>
      </c>
      <c r="H64" s="59">
        <v>1.7849999999999999</v>
      </c>
      <c r="I64" s="59">
        <v>12.025</v>
      </c>
      <c r="J64" s="59">
        <v>0.34</v>
      </c>
      <c r="K64" s="59">
        <v>8.1000000000000003E-2</v>
      </c>
      <c r="L64" s="59">
        <v>0.84499999999999997</v>
      </c>
      <c r="M64" s="59">
        <v>8.2509999999999994</v>
      </c>
      <c r="N64" s="59">
        <v>28.59</v>
      </c>
      <c r="O64" s="59">
        <v>3.3</v>
      </c>
      <c r="P64" s="59">
        <v>8.89</v>
      </c>
      <c r="Q64" s="59">
        <v>3.665</v>
      </c>
      <c r="R64" s="59">
        <v>0.06</v>
      </c>
      <c r="S64" s="59">
        <v>1.8180000000000001</v>
      </c>
      <c r="T64" s="59">
        <v>0.34699999999999998</v>
      </c>
      <c r="U64" s="59">
        <v>1.069</v>
      </c>
      <c r="V64" s="59" t="s">
        <v>99</v>
      </c>
      <c r="W64" s="59">
        <v>0.16400000000000001</v>
      </c>
      <c r="X64" s="59" t="s">
        <v>99</v>
      </c>
      <c r="Y64" s="59" t="s">
        <v>99</v>
      </c>
      <c r="Z64" s="59" t="s">
        <v>99</v>
      </c>
      <c r="AA64" s="59">
        <v>1.141</v>
      </c>
      <c r="AB64" s="59">
        <v>0.60199999999999998</v>
      </c>
      <c r="AC64" s="59" t="s">
        <v>210</v>
      </c>
      <c r="AD64" s="58">
        <v>99.833000000000013</v>
      </c>
      <c r="AE64" s="60"/>
      <c r="AF64" s="60">
        <v>0.92219665947519402</v>
      </c>
      <c r="AG64" s="60" t="s">
        <v>99</v>
      </c>
      <c r="AH64" s="60">
        <v>7.2393677384902669E-2</v>
      </c>
      <c r="AI64" s="60">
        <v>0.11097054081622372</v>
      </c>
      <c r="AJ64" s="60">
        <v>3.0680274588784336E-3</v>
      </c>
      <c r="AK64" s="60">
        <v>2.8622765841489289E-3</v>
      </c>
      <c r="AL64" s="60">
        <v>1.8236264200230723E-2</v>
      </c>
      <c r="AM64" s="60">
        <v>0.12341402442965678</v>
      </c>
      <c r="AN64" s="60">
        <v>0.42446803290404023</v>
      </c>
      <c r="AO64" s="60">
        <v>4.8759505194974663E-2</v>
      </c>
      <c r="AP64" s="60">
        <v>0.12875636727323178</v>
      </c>
      <c r="AQ64" s="60">
        <v>5.1218068478455336E-2</v>
      </c>
      <c r="AR64" s="60">
        <v>8.3084878195312456E-4</v>
      </c>
      <c r="AS64" s="60">
        <v>2.4440596403843259E-2</v>
      </c>
      <c r="AT64" s="60">
        <v>4.6220738692744458E-3</v>
      </c>
      <c r="AU64" s="60">
        <v>1.3966616576197577E-2</v>
      </c>
      <c r="AV64" s="60" t="s">
        <v>99</v>
      </c>
      <c r="AW64" s="60">
        <v>2.0893638766997335E-3</v>
      </c>
      <c r="AX64" s="60" t="s">
        <v>99</v>
      </c>
      <c r="AY64" s="60" t="s">
        <v>99</v>
      </c>
      <c r="AZ64" s="60" t="s">
        <v>99</v>
      </c>
      <c r="BA64" s="60">
        <v>4.9575828534687651E-2</v>
      </c>
      <c r="BB64" s="60">
        <v>6.5719735982582468E-3</v>
      </c>
      <c r="BC64" s="60" t="s">
        <v>99</v>
      </c>
      <c r="BD64" s="60">
        <v>2.0084407458408506</v>
      </c>
      <c r="BE64" s="108">
        <v>0.77661599828035877</v>
      </c>
      <c r="BF64" s="106">
        <v>6.3354914926245731E-2</v>
      </c>
      <c r="BG64" s="106">
        <v>0.84080176198855772</v>
      </c>
      <c r="BH64" s="106">
        <v>0.17018637040804807</v>
      </c>
    </row>
    <row r="65" spans="1:60">
      <c r="A65" s="22" t="s">
        <v>166</v>
      </c>
      <c r="B65" s="124">
        <v>65</v>
      </c>
      <c r="C65" s="124"/>
      <c r="D65" s="22" t="s">
        <v>179</v>
      </c>
      <c r="E65" s="88" t="s">
        <v>151</v>
      </c>
      <c r="F65" s="59">
        <v>27.547999999999998</v>
      </c>
      <c r="G65" s="59" t="s">
        <v>99</v>
      </c>
      <c r="H65" s="59">
        <v>1.823</v>
      </c>
      <c r="I65" s="59">
        <v>12.016</v>
      </c>
      <c r="J65" s="59">
        <v>0.33800000000000002</v>
      </c>
      <c r="K65" s="59">
        <v>8.1000000000000003E-2</v>
      </c>
      <c r="L65" s="59">
        <v>0.84599999999999997</v>
      </c>
      <c r="M65" s="59">
        <v>8.9689999999999994</v>
      </c>
      <c r="N65" s="59">
        <v>28.856999999999999</v>
      </c>
      <c r="O65" s="59" t="s">
        <v>99</v>
      </c>
      <c r="P65" s="59">
        <v>9.0920000000000005</v>
      </c>
      <c r="Q65" s="59">
        <v>3.6789999999999998</v>
      </c>
      <c r="R65" s="59">
        <v>0.63300000000000001</v>
      </c>
      <c r="S65" s="59">
        <v>1.8280000000000001</v>
      </c>
      <c r="T65" s="59">
        <v>0.35399999999999998</v>
      </c>
      <c r="U65" s="59">
        <v>1.1299999999999999</v>
      </c>
      <c r="V65" s="59" t="s">
        <v>99</v>
      </c>
      <c r="W65" s="59">
        <v>0.18</v>
      </c>
      <c r="X65" s="59" t="s">
        <v>99</v>
      </c>
      <c r="Y65" s="59" t="s">
        <v>99</v>
      </c>
      <c r="Z65" s="59" t="s">
        <v>99</v>
      </c>
      <c r="AA65" s="59">
        <v>1.149</v>
      </c>
      <c r="AB65" s="59">
        <v>0.59299999999999997</v>
      </c>
      <c r="AC65" s="59" t="s">
        <v>210</v>
      </c>
      <c r="AD65" s="58">
        <v>99.116000000000014</v>
      </c>
      <c r="AE65" s="60"/>
      <c r="AF65" s="60">
        <v>0.93888023137231735</v>
      </c>
      <c r="AG65" s="60" t="s">
        <v>99</v>
      </c>
      <c r="AH65" s="60">
        <v>7.3392498127079417E-2</v>
      </c>
      <c r="AI65" s="60">
        <v>0.1100740944566295</v>
      </c>
      <c r="AJ65" s="60">
        <v>3.0276077594891624E-3</v>
      </c>
      <c r="AK65" s="60">
        <v>2.8412809651987051E-3</v>
      </c>
      <c r="AL65" s="60">
        <v>1.8123919048753878E-2</v>
      </c>
      <c r="AM65" s="60">
        <v>0.13316942838379836</v>
      </c>
      <c r="AN65" s="60">
        <v>0.42528943772416</v>
      </c>
      <c r="AO65" s="60" t="s">
        <v>99</v>
      </c>
      <c r="AP65" s="60">
        <v>0.13071606488550011</v>
      </c>
      <c r="AQ65" s="60">
        <v>5.1036582958154712E-2</v>
      </c>
      <c r="AR65" s="60">
        <v>8.7011575279479121E-3</v>
      </c>
      <c r="AS65" s="60">
        <v>2.4394768217596202E-2</v>
      </c>
      <c r="AT65" s="60">
        <v>4.6807263690670274E-3</v>
      </c>
      <c r="AU65" s="60">
        <v>1.4655293927743862E-2</v>
      </c>
      <c r="AV65" s="60" t="s">
        <v>99</v>
      </c>
      <c r="AW65" s="60">
        <v>2.2763829445707324E-3</v>
      </c>
      <c r="AX65" s="60" t="s">
        <v>99</v>
      </c>
      <c r="AY65" s="60" t="s">
        <v>99</v>
      </c>
      <c r="AZ65" s="60" t="s">
        <v>99</v>
      </c>
      <c r="BA65" s="60">
        <v>4.9557221555100499E-2</v>
      </c>
      <c r="BB65" s="60">
        <v>6.4262348989720325E-3</v>
      </c>
      <c r="BC65" s="60" t="s">
        <v>99</v>
      </c>
      <c r="BD65" s="60">
        <v>1.9972429311220794</v>
      </c>
      <c r="BE65" s="108">
        <v>0.74021151395161322</v>
      </c>
      <c r="BF65" s="106">
        <v>6.4131090507731706E-2</v>
      </c>
      <c r="BG65" s="106">
        <v>0.81304376198729289</v>
      </c>
      <c r="BH65" s="106">
        <v>0.16908515867019119</v>
      </c>
    </row>
    <row r="66" spans="1:60">
      <c r="A66" s="28" t="s">
        <v>166</v>
      </c>
      <c r="B66" s="125">
        <v>66</v>
      </c>
      <c r="C66" s="125">
        <v>83</v>
      </c>
      <c r="D66" s="28" t="s">
        <v>179</v>
      </c>
      <c r="E66" s="89" t="s">
        <v>152</v>
      </c>
      <c r="F66" s="62">
        <v>26.995000000000001</v>
      </c>
      <c r="G66" s="62">
        <v>0.08</v>
      </c>
      <c r="H66" s="62">
        <v>1.8109999999999999</v>
      </c>
      <c r="I66" s="62">
        <v>11.782999999999999</v>
      </c>
      <c r="J66" s="62">
        <v>0.32</v>
      </c>
      <c r="K66" s="62">
        <v>8.6999999999999994E-2</v>
      </c>
      <c r="L66" s="62">
        <v>0.85099999999999998</v>
      </c>
      <c r="M66" s="62">
        <v>8.984</v>
      </c>
      <c r="N66" s="62">
        <v>28.398</v>
      </c>
      <c r="O66" s="62">
        <v>3.3</v>
      </c>
      <c r="P66" s="62">
        <v>9.2750000000000004</v>
      </c>
      <c r="Q66" s="62">
        <v>3.7229999999999999</v>
      </c>
      <c r="R66" s="62">
        <v>5.0999999999999997E-2</v>
      </c>
      <c r="S66" s="62">
        <v>1.736</v>
      </c>
      <c r="T66" s="62">
        <v>0.372</v>
      </c>
      <c r="U66" s="62">
        <v>1.091</v>
      </c>
      <c r="V66" s="62" t="s">
        <v>99</v>
      </c>
      <c r="W66" s="62">
        <v>0.2</v>
      </c>
      <c r="X66" s="62" t="s">
        <v>99</v>
      </c>
      <c r="Y66" s="62" t="s">
        <v>99</v>
      </c>
      <c r="Z66" s="62" t="s">
        <v>99</v>
      </c>
      <c r="AA66" s="62">
        <v>1.2130000000000001</v>
      </c>
      <c r="AB66" s="62">
        <v>0.59099999999999997</v>
      </c>
      <c r="AC66" s="62" t="s">
        <v>210</v>
      </c>
      <c r="AD66" s="61">
        <v>100.86099999999999</v>
      </c>
      <c r="AE66" s="60"/>
      <c r="AF66" s="63">
        <v>0.91807370011774891</v>
      </c>
      <c r="AG66" s="63">
        <v>1.6802078584467392E-3</v>
      </c>
      <c r="AH66" s="63">
        <v>7.2754112310777608E-2</v>
      </c>
      <c r="AI66" s="63">
        <v>0.10770978858327312</v>
      </c>
      <c r="AJ66" s="63">
        <v>2.8602696754210289E-3</v>
      </c>
      <c r="AK66" s="63">
        <v>3.0452468992228994E-3</v>
      </c>
      <c r="AL66" s="63">
        <v>1.8192207663696894E-2</v>
      </c>
      <c r="AM66" s="63">
        <v>0.13310805849571455</v>
      </c>
      <c r="AN66" s="63">
        <v>0.41763344092072491</v>
      </c>
      <c r="AO66" s="63">
        <v>4.8298758555765327E-2</v>
      </c>
      <c r="AP66" s="63">
        <v>0.13306307349221305</v>
      </c>
      <c r="AQ66" s="63">
        <v>5.1536975971024142E-2</v>
      </c>
      <c r="AR66" s="63">
        <v>6.9954811625191167E-4</v>
      </c>
      <c r="AS66" s="63">
        <v>2.3117683820625425E-2</v>
      </c>
      <c r="AT66" s="63">
        <v>4.9082539565828776E-3</v>
      </c>
      <c r="AU66" s="63">
        <v>1.411935748852629E-2</v>
      </c>
      <c r="AV66" s="63" t="s">
        <v>99</v>
      </c>
      <c r="AW66" s="63">
        <v>2.5239276864928929E-3</v>
      </c>
      <c r="AX66" s="63" t="s">
        <v>99</v>
      </c>
      <c r="AY66" s="63" t="s">
        <v>99</v>
      </c>
      <c r="AZ66" s="63" t="s">
        <v>99</v>
      </c>
      <c r="BA66" s="63">
        <v>5.2206167896901183E-2</v>
      </c>
      <c r="BB66" s="63">
        <v>6.3909214234037868E-3</v>
      </c>
      <c r="BC66" s="63" t="s">
        <v>99</v>
      </c>
      <c r="BD66" s="63">
        <v>2.0119217009328136</v>
      </c>
      <c r="BE66" s="109">
        <v>0.783640307435442</v>
      </c>
      <c r="BF66" s="107">
        <v>6.2861430615924377E-2</v>
      </c>
      <c r="BG66" s="107">
        <v>0.84720128616761836</v>
      </c>
      <c r="BH66" s="107">
        <v>0.16916714757899912</v>
      </c>
    </row>
    <row r="67" spans="1:60">
      <c r="A67" s="68" t="s">
        <v>248</v>
      </c>
      <c r="B67" s="124"/>
      <c r="C67" s="124"/>
      <c r="D67" s="57"/>
      <c r="E67" s="88"/>
      <c r="F67" s="59"/>
      <c r="G67" s="59"/>
      <c r="H67" s="59"/>
      <c r="I67" s="59"/>
      <c r="J67" s="59"/>
      <c r="K67" s="59"/>
      <c r="L67" s="59"/>
      <c r="M67" s="59"/>
      <c r="N67" s="59"/>
      <c r="O67" s="59"/>
      <c r="P67" s="59"/>
      <c r="Q67" s="59"/>
      <c r="R67" s="59"/>
      <c r="S67" s="59"/>
      <c r="T67" s="59"/>
      <c r="U67" s="59"/>
      <c r="V67" s="59"/>
      <c r="W67" s="59"/>
      <c r="X67" s="59"/>
      <c r="Y67" s="59"/>
      <c r="Z67" s="59"/>
      <c r="AA67" s="59"/>
      <c r="AB67" s="59"/>
      <c r="AC67" s="59"/>
      <c r="AD67" s="58"/>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D67" s="60"/>
      <c r="BE67" s="108"/>
      <c r="BF67" s="106"/>
      <c r="BG67" s="106"/>
      <c r="BH67" s="106"/>
    </row>
    <row r="68" spans="1:60">
      <c r="A68" s="22" t="s">
        <v>164</v>
      </c>
      <c r="B68" s="124">
        <v>67</v>
      </c>
      <c r="C68" s="124">
        <v>92</v>
      </c>
      <c r="D68" s="57" t="s">
        <v>179</v>
      </c>
      <c r="E68" s="88" t="s">
        <v>152</v>
      </c>
      <c r="F68" s="59">
        <v>27.446000000000002</v>
      </c>
      <c r="G68" s="59" t="s">
        <v>99</v>
      </c>
      <c r="H68" s="59">
        <v>1.488</v>
      </c>
      <c r="I68" s="59">
        <v>12.118</v>
      </c>
      <c r="J68" s="59">
        <v>0.373</v>
      </c>
      <c r="K68" s="59">
        <v>7.2999999999999995E-2</v>
      </c>
      <c r="L68" s="59">
        <v>1.079</v>
      </c>
      <c r="M68" s="59">
        <v>8.3439999999999994</v>
      </c>
      <c r="N68" s="59">
        <v>26.645</v>
      </c>
      <c r="O68" s="59">
        <v>3.246</v>
      </c>
      <c r="P68" s="59">
        <v>8.93</v>
      </c>
      <c r="Q68" s="59">
        <v>4.2080000000000002</v>
      </c>
      <c r="R68" s="59" t="s">
        <v>99</v>
      </c>
      <c r="S68" s="59">
        <v>2.1720000000000002</v>
      </c>
      <c r="T68" s="59">
        <v>0.40899999999999997</v>
      </c>
      <c r="U68" s="59">
        <v>1.41</v>
      </c>
      <c r="V68" s="59" t="s">
        <v>99</v>
      </c>
      <c r="W68" s="59">
        <v>0.20300000000000001</v>
      </c>
      <c r="X68" s="59" t="s">
        <v>99</v>
      </c>
      <c r="Y68" s="59">
        <v>4.9000000000000002E-2</v>
      </c>
      <c r="Z68" s="59" t="s">
        <v>99</v>
      </c>
      <c r="AA68" s="59">
        <v>1.589</v>
      </c>
      <c r="AB68" s="59">
        <v>0.59299999999999997</v>
      </c>
      <c r="AC68" s="59" t="s">
        <v>210</v>
      </c>
      <c r="AD68" s="58">
        <v>100.37499999999999</v>
      </c>
      <c r="AE68" s="60"/>
      <c r="AF68" s="60">
        <v>0.93290952002974592</v>
      </c>
      <c r="AG68" s="60" t="s">
        <v>99</v>
      </c>
      <c r="AH68" s="60">
        <v>5.9745923487239186E-2</v>
      </c>
      <c r="AI68" s="60">
        <v>0.1107124585869589</v>
      </c>
      <c r="AJ68" s="60">
        <v>3.3322078759500445E-3</v>
      </c>
      <c r="AK68" s="60">
        <v>2.5538322587981359E-3</v>
      </c>
      <c r="AL68" s="60">
        <v>2.3053854122050008E-2</v>
      </c>
      <c r="AM68" s="60">
        <v>0.12355921838762823</v>
      </c>
      <c r="AN68" s="60">
        <v>0.39164220535571714</v>
      </c>
      <c r="AO68" s="60">
        <v>4.7482851838155898E-2</v>
      </c>
      <c r="AP68" s="60">
        <v>0.12804462202533248</v>
      </c>
      <c r="AQ68" s="60">
        <v>5.821942048388104E-2</v>
      </c>
      <c r="AR68" s="60" t="s">
        <v>99</v>
      </c>
      <c r="AS68" s="60">
        <v>2.8908174725873717E-2</v>
      </c>
      <c r="AT68" s="60">
        <v>5.3935367816283506E-3</v>
      </c>
      <c r="AU68" s="60">
        <v>1.8237930133434933E-2</v>
      </c>
      <c r="AV68" s="60" t="s">
        <v>99</v>
      </c>
      <c r="AW68" s="60">
        <v>2.5604081520040111E-3</v>
      </c>
      <c r="AX68" s="60" t="s">
        <v>99</v>
      </c>
      <c r="AY68" s="60">
        <v>5.9990010235753358E-4</v>
      </c>
      <c r="AZ68" s="60" t="s">
        <v>99</v>
      </c>
      <c r="BA68" s="60">
        <v>6.8351990041433247E-2</v>
      </c>
      <c r="BB68" s="60">
        <v>6.4090984336137311E-3</v>
      </c>
      <c r="BC68" s="60" t="s">
        <v>99</v>
      </c>
      <c r="BD68" s="60">
        <v>2.0117171528218027</v>
      </c>
      <c r="BE68" s="108">
        <v>0.74894831809071483</v>
      </c>
      <c r="BF68" s="106">
        <v>7.875380401734855E-2</v>
      </c>
      <c r="BG68" s="106">
        <v>0.82770212210806338</v>
      </c>
      <c r="BH68" s="106">
        <v>0.1888057549379559</v>
      </c>
    </row>
    <row r="69" spans="1:60">
      <c r="A69" s="22" t="s">
        <v>164</v>
      </c>
      <c r="B69" s="124">
        <v>68</v>
      </c>
      <c r="C69" s="124"/>
      <c r="D69" s="57" t="s">
        <v>179</v>
      </c>
      <c r="E69" s="88" t="s">
        <v>151</v>
      </c>
      <c r="F69" s="59">
        <v>27.460999999999999</v>
      </c>
      <c r="G69" s="59" t="s">
        <v>99</v>
      </c>
      <c r="H69" s="59">
        <v>1.508</v>
      </c>
      <c r="I69" s="59">
        <v>12.292</v>
      </c>
      <c r="J69" s="59">
        <v>0.35799999999999998</v>
      </c>
      <c r="K69" s="59">
        <v>7.8E-2</v>
      </c>
      <c r="L69" s="59">
        <v>1.085</v>
      </c>
      <c r="M69" s="59">
        <v>8.4450000000000003</v>
      </c>
      <c r="N69" s="59">
        <v>27.283999999999999</v>
      </c>
      <c r="O69" s="59">
        <v>3.1909999999999998</v>
      </c>
      <c r="P69" s="59">
        <v>9.1189999999999998</v>
      </c>
      <c r="Q69" s="59">
        <v>4.2610000000000001</v>
      </c>
      <c r="R69" s="59">
        <v>4.1000000000000002E-2</v>
      </c>
      <c r="S69" s="59">
        <v>2.2109999999999999</v>
      </c>
      <c r="T69" s="59">
        <v>0.432</v>
      </c>
      <c r="U69" s="59">
        <v>1.409</v>
      </c>
      <c r="V69" s="59" t="s">
        <v>99</v>
      </c>
      <c r="W69" s="59">
        <v>0.217</v>
      </c>
      <c r="X69" s="59" t="s">
        <v>99</v>
      </c>
      <c r="Y69" s="59">
        <v>5.5E-2</v>
      </c>
      <c r="Z69" s="59" t="s">
        <v>99</v>
      </c>
      <c r="AA69" s="59">
        <v>1.4650000000000001</v>
      </c>
      <c r="AB69" s="59">
        <v>0.61299999999999999</v>
      </c>
      <c r="AC69" s="59" t="s">
        <v>210</v>
      </c>
      <c r="AD69" s="58">
        <v>101.52499999999999</v>
      </c>
      <c r="AE69" s="60"/>
      <c r="AF69" s="60">
        <v>0.92788652786945014</v>
      </c>
      <c r="AG69" s="60" t="s">
        <v>99</v>
      </c>
      <c r="AH69" s="60">
        <v>6.0190055503120669E-2</v>
      </c>
      <c r="AI69" s="60">
        <v>0.11163648499634807</v>
      </c>
      <c r="AJ69" s="60">
        <v>3.1792474856085873E-3</v>
      </c>
      <c r="AK69" s="60">
        <v>2.7125775690498978E-3</v>
      </c>
      <c r="AL69" s="60">
        <v>2.3044637948072034E-2</v>
      </c>
      <c r="AM69" s="60">
        <v>0.12431357784287855</v>
      </c>
      <c r="AN69" s="60">
        <v>0.3986574264527622</v>
      </c>
      <c r="AO69" s="60">
        <v>4.6401619531384608E-2</v>
      </c>
      <c r="AP69" s="60">
        <v>0.12997958751256192</v>
      </c>
      <c r="AQ69" s="60">
        <v>5.8603254678914481E-2</v>
      </c>
      <c r="AR69" s="60">
        <v>5.5874748136859977E-4</v>
      </c>
      <c r="AS69" s="60">
        <v>2.9252813866006932E-2</v>
      </c>
      <c r="AT69" s="60">
        <v>5.6630727229483183E-3</v>
      </c>
      <c r="AU69" s="60">
        <v>1.8116966581414342E-2</v>
      </c>
      <c r="AV69" s="60" t="s">
        <v>99</v>
      </c>
      <c r="AW69" s="60">
        <v>2.7207644995998342E-3</v>
      </c>
      <c r="AX69" s="60" t="s">
        <v>99</v>
      </c>
      <c r="AY69" s="60">
        <v>6.6936592560595126E-4</v>
      </c>
      <c r="AZ69" s="60" t="s">
        <v>99</v>
      </c>
      <c r="BA69" s="60">
        <v>6.2644499819664509E-2</v>
      </c>
      <c r="BB69" s="60">
        <v>6.5859856177044951E-3</v>
      </c>
      <c r="BC69" s="60" t="s">
        <v>99</v>
      </c>
      <c r="BD69" s="60">
        <v>2.0128172139044644</v>
      </c>
      <c r="BE69" s="108">
        <v>0.75795546601850172</v>
      </c>
      <c r="BF69" s="106">
        <v>7.9467621543647421E-2</v>
      </c>
      <c r="BG69" s="106">
        <v>0.83798183504351775</v>
      </c>
      <c r="BH69" s="106">
        <v>0.18404621791932566</v>
      </c>
    </row>
    <row r="70" spans="1:60">
      <c r="A70" s="22" t="s">
        <v>164</v>
      </c>
      <c r="B70" s="124">
        <v>69</v>
      </c>
      <c r="C70" s="124">
        <v>87</v>
      </c>
      <c r="D70" s="57" t="s">
        <v>179</v>
      </c>
      <c r="E70" s="88" t="s">
        <v>151</v>
      </c>
      <c r="F70" s="59">
        <v>27.324000000000002</v>
      </c>
      <c r="G70" s="59" t="s">
        <v>99</v>
      </c>
      <c r="H70" s="59">
        <v>1.4970000000000001</v>
      </c>
      <c r="I70" s="59">
        <v>12.154999999999999</v>
      </c>
      <c r="J70" s="59">
        <v>0.36499999999999999</v>
      </c>
      <c r="K70" s="59">
        <v>7.0000000000000007E-2</v>
      </c>
      <c r="L70" s="59">
        <v>1.0940000000000001</v>
      </c>
      <c r="M70" s="59">
        <v>8.5020000000000007</v>
      </c>
      <c r="N70" s="59">
        <v>27.02</v>
      </c>
      <c r="O70" s="59">
        <v>3.2909999999999999</v>
      </c>
      <c r="P70" s="59">
        <v>9.0060000000000002</v>
      </c>
      <c r="Q70" s="59">
        <v>4.2320000000000002</v>
      </c>
      <c r="R70" s="59" t="s">
        <v>99</v>
      </c>
      <c r="S70" s="59">
        <v>2.1890000000000001</v>
      </c>
      <c r="T70" s="59">
        <v>0.439</v>
      </c>
      <c r="U70" s="59">
        <v>1.4159999999999999</v>
      </c>
      <c r="V70" s="59" t="s">
        <v>99</v>
      </c>
      <c r="W70" s="59">
        <v>0.255</v>
      </c>
      <c r="X70" s="59" t="s">
        <v>99</v>
      </c>
      <c r="Y70" s="59" t="s">
        <v>99</v>
      </c>
      <c r="Z70" s="59" t="s">
        <v>99</v>
      </c>
      <c r="AA70" s="59">
        <v>1.45</v>
      </c>
      <c r="AB70" s="59">
        <v>0.61399999999999999</v>
      </c>
      <c r="AC70" s="59" t="s">
        <v>210</v>
      </c>
      <c r="AD70" s="58">
        <v>100.919</v>
      </c>
      <c r="AE70" s="60"/>
      <c r="AF70" s="60">
        <v>0.92841669923690995</v>
      </c>
      <c r="AG70" s="60" t="s">
        <v>99</v>
      </c>
      <c r="AH70" s="60">
        <v>6.0084900778023004E-2</v>
      </c>
      <c r="AI70" s="60">
        <v>0.11100913308445076</v>
      </c>
      <c r="AJ70" s="60">
        <v>3.259525027517841E-3</v>
      </c>
      <c r="AK70" s="60">
        <v>2.4479680721949887E-3</v>
      </c>
      <c r="AL70" s="60">
        <v>2.336563665148535E-2</v>
      </c>
      <c r="AM70" s="60">
        <v>0.12585201066630267</v>
      </c>
      <c r="AN70" s="60">
        <v>0.39700621758120458</v>
      </c>
      <c r="AO70" s="60">
        <v>4.8123184943676123E-2</v>
      </c>
      <c r="AP70" s="60">
        <v>0.12908626262243847</v>
      </c>
      <c r="AQ70" s="60">
        <v>5.8529660751173627E-2</v>
      </c>
      <c r="AR70" s="60" t="s">
        <v>99</v>
      </c>
      <c r="AS70" s="60">
        <v>2.9123583564431597E-2</v>
      </c>
      <c r="AT70" s="60">
        <v>5.7869943433157241E-3</v>
      </c>
      <c r="AU70" s="60">
        <v>1.8308716047505082E-2</v>
      </c>
      <c r="AV70" s="60" t="s">
        <v>99</v>
      </c>
      <c r="AW70" s="60">
        <v>3.2150782290801465E-3</v>
      </c>
      <c r="AX70" s="60" t="s">
        <v>99</v>
      </c>
      <c r="AY70" s="60" t="s">
        <v>99</v>
      </c>
      <c r="AZ70" s="60" t="s">
        <v>99</v>
      </c>
      <c r="BA70" s="60">
        <v>6.2349570946198758E-2</v>
      </c>
      <c r="BB70" s="60">
        <v>6.6335929723299386E-3</v>
      </c>
      <c r="BC70" s="60" t="s">
        <v>99</v>
      </c>
      <c r="BD70" s="60">
        <v>2.0125987355182384</v>
      </c>
      <c r="BE70" s="108">
        <v>0.75859733656479555</v>
      </c>
      <c r="BF70" s="106">
        <v>7.9800008835817907E-2</v>
      </c>
      <c r="BG70" s="106">
        <v>0.83839734540061328</v>
      </c>
      <c r="BH70" s="106">
        <v>0.18325182203049728</v>
      </c>
    </row>
    <row r="71" spans="1:60">
      <c r="A71" s="22" t="s">
        <v>164</v>
      </c>
      <c r="B71" s="124">
        <v>70</v>
      </c>
      <c r="C71" s="124">
        <v>86</v>
      </c>
      <c r="D71" s="57" t="s">
        <v>179</v>
      </c>
      <c r="E71" s="88" t="s">
        <v>151</v>
      </c>
      <c r="F71" s="59">
        <v>27.309000000000001</v>
      </c>
      <c r="G71" s="59" t="s">
        <v>99</v>
      </c>
      <c r="H71" s="59">
        <v>1.482</v>
      </c>
      <c r="I71" s="59">
        <v>12.262</v>
      </c>
      <c r="J71" s="59">
        <v>0.35599999999999998</v>
      </c>
      <c r="K71" s="59">
        <v>8.2000000000000003E-2</v>
      </c>
      <c r="L71" s="59">
        <v>1.093</v>
      </c>
      <c r="M71" s="59">
        <v>8.36</v>
      </c>
      <c r="N71" s="59">
        <v>27.437000000000001</v>
      </c>
      <c r="O71" s="59">
        <v>3.1949999999999998</v>
      </c>
      <c r="P71" s="59">
        <v>8.9290000000000003</v>
      </c>
      <c r="Q71" s="59">
        <v>4.2389999999999999</v>
      </c>
      <c r="R71" s="59">
        <v>4.5999999999999999E-2</v>
      </c>
      <c r="S71" s="59">
        <v>2.2200000000000002</v>
      </c>
      <c r="T71" s="59">
        <v>0.45</v>
      </c>
      <c r="U71" s="59">
        <v>1.407</v>
      </c>
      <c r="V71" s="59" t="s">
        <v>99</v>
      </c>
      <c r="W71" s="59">
        <v>0.22600000000000001</v>
      </c>
      <c r="X71" s="59" t="s">
        <v>99</v>
      </c>
      <c r="Y71" s="59">
        <v>4.5999999999999999E-2</v>
      </c>
      <c r="Z71" s="59" t="s">
        <v>99</v>
      </c>
      <c r="AA71" s="59">
        <v>1.462</v>
      </c>
      <c r="AB71" s="59">
        <v>0.626</v>
      </c>
      <c r="AC71" s="59" t="s">
        <v>210</v>
      </c>
      <c r="AD71" s="58">
        <v>101.227</v>
      </c>
      <c r="AE71" s="60"/>
      <c r="AF71" s="60">
        <v>0.92677560805796622</v>
      </c>
      <c r="AG71" s="60" t="s">
        <v>99</v>
      </c>
      <c r="AH71" s="60">
        <v>5.9410318744719748E-2</v>
      </c>
      <c r="AI71" s="60">
        <v>0.11184979449690031</v>
      </c>
      <c r="AJ71" s="60">
        <v>3.1752767567862668E-3</v>
      </c>
      <c r="AK71" s="60">
        <v>2.8641231814621666E-3</v>
      </c>
      <c r="AL71" s="60">
        <v>2.3315814404474732E-2</v>
      </c>
      <c r="AM71" s="60">
        <v>0.12359914485951112</v>
      </c>
      <c r="AN71" s="60">
        <v>0.40264166914652022</v>
      </c>
      <c r="AO71" s="60">
        <v>4.6662443125579746E-2</v>
      </c>
      <c r="AP71" s="60">
        <v>0.12782654134277399</v>
      </c>
      <c r="AQ71" s="60">
        <v>5.8554987852094391E-2</v>
      </c>
      <c r="AR71" s="60">
        <v>6.2962190638439779E-4</v>
      </c>
      <c r="AS71" s="60">
        <v>2.9500009522739647E-2</v>
      </c>
      <c r="AT71" s="60">
        <v>5.924765723392505E-3</v>
      </c>
      <c r="AU71" s="60">
        <v>1.8170164707163882E-2</v>
      </c>
      <c r="AV71" s="60" t="s">
        <v>99</v>
      </c>
      <c r="AW71" s="60">
        <v>2.8459674859255581E-3</v>
      </c>
      <c r="AX71" s="60" t="s">
        <v>99</v>
      </c>
      <c r="AY71" s="60">
        <v>5.6227531731168289E-4</v>
      </c>
      <c r="AZ71" s="60" t="s">
        <v>99</v>
      </c>
      <c r="BA71" s="60">
        <v>6.278891384160086E-2</v>
      </c>
      <c r="BB71" s="60">
        <v>6.7549931536693662E-3</v>
      </c>
      <c r="BC71" s="60" t="s">
        <v>99</v>
      </c>
      <c r="BD71" s="60">
        <v>2.013852433626977</v>
      </c>
      <c r="BE71" s="108">
        <v>0.75928478632647933</v>
      </c>
      <c r="BF71" s="106">
        <v>8.0318997161008002E-2</v>
      </c>
      <c r="BG71" s="106">
        <v>0.84023340539387181</v>
      </c>
      <c r="BH71" s="106">
        <v>0.18456897824895682</v>
      </c>
    </row>
    <row r="72" spans="1:60">
      <c r="A72" s="22" t="s">
        <v>164</v>
      </c>
      <c r="B72" s="127">
        <v>71</v>
      </c>
      <c r="C72" s="127" t="s">
        <v>240</v>
      </c>
      <c r="D72" s="22" t="s">
        <v>179</v>
      </c>
      <c r="E72" s="88" t="s">
        <v>152</v>
      </c>
      <c r="F72" s="59">
        <v>27.565000000000001</v>
      </c>
      <c r="G72" s="59" t="s">
        <v>99</v>
      </c>
      <c r="H72" s="59">
        <v>1.4930000000000001</v>
      </c>
      <c r="I72" s="59">
        <v>12.124000000000001</v>
      </c>
      <c r="J72" s="59">
        <v>0.38300000000000001</v>
      </c>
      <c r="K72" s="59">
        <v>9.0999999999999998E-2</v>
      </c>
      <c r="L72" s="59">
        <v>1.093</v>
      </c>
      <c r="M72" s="59">
        <v>7.83</v>
      </c>
      <c r="N72" s="59">
        <v>26.876999999999999</v>
      </c>
      <c r="O72" s="59">
        <v>3.2029999999999998</v>
      </c>
      <c r="P72" s="59">
        <v>8.9429999999999996</v>
      </c>
      <c r="Q72" s="59">
        <v>4.3010000000000002</v>
      </c>
      <c r="R72" s="59">
        <v>6.6000000000000003E-2</v>
      </c>
      <c r="S72" s="59">
        <v>2.13</v>
      </c>
      <c r="T72" s="59">
        <v>0.40699999999999997</v>
      </c>
      <c r="U72" s="59">
        <v>1.3620000000000001</v>
      </c>
      <c r="V72" s="59">
        <v>0.1</v>
      </c>
      <c r="W72" s="59">
        <v>0.20300000000000001</v>
      </c>
      <c r="X72" s="59" t="s">
        <v>99</v>
      </c>
      <c r="Y72" s="59">
        <v>7.6999999999999999E-2</v>
      </c>
      <c r="Z72" s="59" t="s">
        <v>99</v>
      </c>
      <c r="AA72" s="59">
        <v>1.538</v>
      </c>
      <c r="AB72" s="59">
        <v>0.623</v>
      </c>
      <c r="AC72" s="59" t="s">
        <v>210</v>
      </c>
      <c r="AD72" s="59">
        <v>100.40899999999999</v>
      </c>
      <c r="AE72" s="92"/>
      <c r="AF72" s="92">
        <v>0.93525524573689034</v>
      </c>
      <c r="AG72" s="92" t="s">
        <v>99</v>
      </c>
      <c r="AH72" s="92">
        <v>5.9837969068263927E-2</v>
      </c>
      <c r="AI72" s="92">
        <v>0.11056639884267418</v>
      </c>
      <c r="AJ72" s="92">
        <v>3.4153382242114909E-3</v>
      </c>
      <c r="AK72" s="92">
        <v>3.1777709510943555E-3</v>
      </c>
      <c r="AL72" s="92">
        <v>2.3310626618844046E-2</v>
      </c>
      <c r="AM72" s="92">
        <v>0.11573755648411882</v>
      </c>
      <c r="AN72" s="92">
        <v>0.39433583421159812</v>
      </c>
      <c r="AO72" s="92">
        <v>4.6768873369655128E-2</v>
      </c>
      <c r="AP72" s="92">
        <v>0.12799847764695357</v>
      </c>
      <c r="AQ72" s="92">
        <v>5.9398199352659463E-2</v>
      </c>
      <c r="AR72" s="92">
        <v>9.031695607284539E-4</v>
      </c>
      <c r="AS72" s="92">
        <v>2.8297765516129923E-2</v>
      </c>
      <c r="AT72" s="92">
        <v>5.3574291459961261E-3</v>
      </c>
      <c r="AU72" s="92">
        <v>1.7585115803573803E-2</v>
      </c>
      <c r="AV72" s="92">
        <v>1.2745181855987784E-3</v>
      </c>
      <c r="AW72" s="92">
        <v>2.5557648406507711E-3</v>
      </c>
      <c r="AX72" s="92" t="s">
        <v>99</v>
      </c>
      <c r="AY72" s="92">
        <v>9.4099056999339976E-4</v>
      </c>
      <c r="AZ72" s="92" t="s">
        <v>99</v>
      </c>
      <c r="BA72" s="92">
        <v>6.6038209807125992E-2</v>
      </c>
      <c r="BB72" s="92">
        <v>6.7211251939577532E-3</v>
      </c>
      <c r="BC72" s="60" t="s">
        <v>99</v>
      </c>
      <c r="BD72" s="92">
        <v>2.0094763791307182</v>
      </c>
      <c r="BE72" s="97">
        <v>0.74423894106498512</v>
      </c>
      <c r="BF72" s="98">
        <v>7.9322210680786848E-2</v>
      </c>
      <c r="BG72" s="98">
        <v>0.82446432130650049</v>
      </c>
      <c r="BH72" s="98">
        <v>0.18674107206796942</v>
      </c>
    </row>
    <row r="73" spans="1:60">
      <c r="A73" s="22" t="s">
        <v>165</v>
      </c>
      <c r="B73" s="127">
        <v>72</v>
      </c>
      <c r="C73" s="127">
        <v>99</v>
      </c>
      <c r="D73" s="22" t="s">
        <v>179</v>
      </c>
      <c r="E73" s="88" t="s">
        <v>152</v>
      </c>
      <c r="F73" s="59">
        <v>28.861000000000001</v>
      </c>
      <c r="G73" s="59" t="s">
        <v>99</v>
      </c>
      <c r="H73" s="59">
        <v>1.139</v>
      </c>
      <c r="I73" s="59">
        <v>9.7189999999999994</v>
      </c>
      <c r="J73" s="59">
        <v>0.28799999999999998</v>
      </c>
      <c r="K73" s="59">
        <v>8.6999999999999994E-2</v>
      </c>
      <c r="L73" s="59">
        <v>1.427</v>
      </c>
      <c r="M73" s="59">
        <v>10.519</v>
      </c>
      <c r="N73" s="59">
        <v>27.259</v>
      </c>
      <c r="O73" s="59">
        <v>3.198</v>
      </c>
      <c r="P73" s="59">
        <v>11.106</v>
      </c>
      <c r="Q73" s="59">
        <v>2.9540000000000002</v>
      </c>
      <c r="R73" s="59">
        <v>5.8999999999999997E-2</v>
      </c>
      <c r="S73" s="59">
        <v>1.633</v>
      </c>
      <c r="T73" s="59">
        <v>0.22</v>
      </c>
      <c r="U73" s="59">
        <v>0.80500000000000005</v>
      </c>
      <c r="V73" s="59">
        <v>0.13600000000000001</v>
      </c>
      <c r="W73" s="59">
        <v>0.182</v>
      </c>
      <c r="X73" s="59" t="s">
        <v>99</v>
      </c>
      <c r="Y73" s="59" t="s">
        <v>99</v>
      </c>
      <c r="Z73" s="59" t="s">
        <v>99</v>
      </c>
      <c r="AA73" s="59">
        <v>1.272</v>
      </c>
      <c r="AB73" s="59">
        <v>0.48199999999999998</v>
      </c>
      <c r="AC73" s="59" t="s">
        <v>210</v>
      </c>
      <c r="AD73" s="59">
        <v>101.346</v>
      </c>
      <c r="AE73" s="92"/>
      <c r="AF73" s="92">
        <v>0.95666635852646409</v>
      </c>
      <c r="AG73" s="92" t="s">
        <v>99</v>
      </c>
      <c r="AH73" s="92">
        <v>4.4598241266132627E-2</v>
      </c>
      <c r="AI73" s="92">
        <v>8.6591605219051931E-2</v>
      </c>
      <c r="AJ73" s="92">
        <v>2.5090216215937753E-3</v>
      </c>
      <c r="AK73" s="92">
        <v>2.9680924373821763E-3</v>
      </c>
      <c r="AL73" s="92">
        <v>2.973272613035929E-2</v>
      </c>
      <c r="AM73" s="92">
        <v>0.15190216840102475</v>
      </c>
      <c r="AN73" s="92">
        <v>0.39072602926949124</v>
      </c>
      <c r="AO73" s="92">
        <v>4.5620012534525078E-2</v>
      </c>
      <c r="AP73" s="92">
        <v>0.15529454982492216</v>
      </c>
      <c r="AQ73" s="92">
        <v>3.9855778755625557E-2</v>
      </c>
      <c r="AR73" s="92">
        <v>7.8877718381366172E-4</v>
      </c>
      <c r="AS73" s="92">
        <v>2.1195111042799305E-2</v>
      </c>
      <c r="AT73" s="92">
        <v>2.8291871637559592E-3</v>
      </c>
      <c r="AU73" s="92">
        <v>1.0154089259859408E-2</v>
      </c>
      <c r="AV73" s="92">
        <v>1.6934092056644203E-3</v>
      </c>
      <c r="AW73" s="92">
        <v>2.2385830585456095E-3</v>
      </c>
      <c r="AX73" s="92" t="s">
        <v>99</v>
      </c>
      <c r="AY73" s="92" t="s">
        <v>99</v>
      </c>
      <c r="AZ73" s="92" t="s">
        <v>99</v>
      </c>
      <c r="BA73" s="92">
        <v>5.3358429549134057E-2</v>
      </c>
      <c r="BB73" s="92">
        <v>5.0801665194960405E-3</v>
      </c>
      <c r="BC73" s="60" t="s">
        <v>99</v>
      </c>
      <c r="BD73" s="92">
        <v>2.0038023369696409</v>
      </c>
      <c r="BE73" s="97">
        <v>0.78339853878558874</v>
      </c>
      <c r="BF73" s="98">
        <v>6.7843105860983993E-2</v>
      </c>
      <c r="BG73" s="98">
        <v>0.85203042183038635</v>
      </c>
      <c r="BH73" s="98">
        <v>0.14753922290927579</v>
      </c>
    </row>
    <row r="74" spans="1:60">
      <c r="A74" s="22" t="s">
        <v>165</v>
      </c>
      <c r="B74" s="124">
        <v>73</v>
      </c>
      <c r="C74" s="124"/>
      <c r="D74" s="57" t="s">
        <v>179</v>
      </c>
      <c r="E74" s="88" t="s">
        <v>152</v>
      </c>
      <c r="F74" s="59">
        <v>27.465</v>
      </c>
      <c r="G74" s="59" t="s">
        <v>99</v>
      </c>
      <c r="H74" s="59">
        <v>1.141</v>
      </c>
      <c r="I74" s="59">
        <v>9.702</v>
      </c>
      <c r="J74" s="59">
        <v>0.254</v>
      </c>
      <c r="K74" s="59">
        <v>8.5999999999999993E-2</v>
      </c>
      <c r="L74" s="59">
        <v>1.4630000000000001</v>
      </c>
      <c r="M74" s="59">
        <v>9.98</v>
      </c>
      <c r="N74" s="59">
        <v>27.352</v>
      </c>
      <c r="O74" s="59">
        <v>3.202</v>
      </c>
      <c r="P74" s="59">
        <v>10.515000000000001</v>
      </c>
      <c r="Q74" s="59">
        <v>2.9540000000000002</v>
      </c>
      <c r="R74" s="59">
        <v>6.7000000000000004E-2</v>
      </c>
      <c r="S74" s="59">
        <v>1.663</v>
      </c>
      <c r="T74" s="59">
        <v>0.246</v>
      </c>
      <c r="U74" s="59">
        <v>0.83</v>
      </c>
      <c r="V74" s="59" t="s">
        <v>99</v>
      </c>
      <c r="W74" s="59">
        <v>0.183</v>
      </c>
      <c r="X74" s="59" t="s">
        <v>99</v>
      </c>
      <c r="Y74" s="59">
        <v>4.3999999999999997E-2</v>
      </c>
      <c r="Z74" s="59" t="s">
        <v>99</v>
      </c>
      <c r="AA74" s="59">
        <v>1.248</v>
      </c>
      <c r="AB74" s="59">
        <v>0.48399999999999999</v>
      </c>
      <c r="AC74" s="59" t="s">
        <v>210</v>
      </c>
      <c r="AD74" s="58">
        <v>98.879000000000005</v>
      </c>
      <c r="AE74" s="60"/>
      <c r="AF74" s="60">
        <v>0.94300539516563264</v>
      </c>
      <c r="AG74" s="60" t="s">
        <v>99</v>
      </c>
      <c r="AH74" s="60">
        <v>4.627698961799738E-2</v>
      </c>
      <c r="AI74" s="60">
        <v>8.9536667367779044E-2</v>
      </c>
      <c r="AJ74" s="60">
        <v>2.2920869025631944E-3</v>
      </c>
      <c r="AK74" s="60">
        <v>3.0390795470129138E-3</v>
      </c>
      <c r="AL74" s="60">
        <v>3.1574794330110317E-2</v>
      </c>
      <c r="AM74" s="60">
        <v>0.14928133368067059</v>
      </c>
      <c r="AN74" s="60">
        <v>0.40610371165265224</v>
      </c>
      <c r="AO74" s="60">
        <v>4.7313351749721844E-2</v>
      </c>
      <c r="AP74" s="60">
        <v>0.15229767338721703</v>
      </c>
      <c r="AQ74" s="60">
        <v>4.1283522495536608E-2</v>
      </c>
      <c r="AR74" s="60">
        <v>9.2781753813305824E-4</v>
      </c>
      <c r="AS74" s="60">
        <v>2.2357704276313825E-2</v>
      </c>
      <c r="AT74" s="60">
        <v>3.2768725627932258E-3</v>
      </c>
      <c r="AU74" s="60">
        <v>1.0844477588150674E-2</v>
      </c>
      <c r="AV74" s="60" t="s">
        <v>99</v>
      </c>
      <c r="AW74" s="60">
        <v>2.3315157912025667E-3</v>
      </c>
      <c r="AX74" s="60" t="s">
        <v>99</v>
      </c>
      <c r="AY74" s="60">
        <v>5.4413873251836595E-4</v>
      </c>
      <c r="AZ74" s="60" t="s">
        <v>99</v>
      </c>
      <c r="BA74" s="60">
        <v>5.4227047582568057E-2</v>
      </c>
      <c r="BB74" s="60">
        <v>5.2839867286209328E-3</v>
      </c>
      <c r="BC74" s="60" t="s">
        <v>99</v>
      </c>
      <c r="BD74" s="60">
        <v>2.0117981666971949</v>
      </c>
      <c r="BE74" s="108">
        <v>0.79627959296579831</v>
      </c>
      <c r="BF74" s="106">
        <v>7.0929503281088976E-2</v>
      </c>
      <c r="BG74" s="106">
        <v>0.86813691378502023</v>
      </c>
      <c r="BH74" s="106">
        <v>0.15133978858153121</v>
      </c>
    </row>
    <row r="75" spans="1:60">
      <c r="A75" s="22" t="s">
        <v>165</v>
      </c>
      <c r="B75" s="124">
        <v>74</v>
      </c>
      <c r="C75" s="124"/>
      <c r="D75" s="57" t="s">
        <v>179</v>
      </c>
      <c r="E75" s="88" t="s">
        <v>151</v>
      </c>
      <c r="F75" s="59">
        <v>28.378</v>
      </c>
      <c r="G75" s="59" t="s">
        <v>99</v>
      </c>
      <c r="H75" s="59">
        <v>1.149</v>
      </c>
      <c r="I75" s="59">
        <v>9.6859999999999999</v>
      </c>
      <c r="J75" s="59">
        <v>0.27700000000000002</v>
      </c>
      <c r="K75" s="59">
        <v>9.2999999999999999E-2</v>
      </c>
      <c r="L75" s="59">
        <v>1.413</v>
      </c>
      <c r="M75" s="59">
        <v>10.333</v>
      </c>
      <c r="N75" s="59">
        <v>27.702999999999999</v>
      </c>
      <c r="O75" s="59">
        <v>3.3050000000000002</v>
      </c>
      <c r="P75" s="59">
        <v>10.792</v>
      </c>
      <c r="Q75" s="59">
        <v>2.9740000000000002</v>
      </c>
      <c r="R75" s="59">
        <v>4.2999999999999997E-2</v>
      </c>
      <c r="S75" s="59">
        <v>1.7130000000000001</v>
      </c>
      <c r="T75" s="59">
        <v>0.26100000000000001</v>
      </c>
      <c r="U75" s="59">
        <v>0.77400000000000002</v>
      </c>
      <c r="V75" s="59" t="s">
        <v>99</v>
      </c>
      <c r="W75" s="59">
        <v>0.156</v>
      </c>
      <c r="X75" s="59" t="s">
        <v>99</v>
      </c>
      <c r="Y75" s="59">
        <v>4.2000000000000003E-2</v>
      </c>
      <c r="Z75" s="59" t="s">
        <v>99</v>
      </c>
      <c r="AA75" s="59">
        <v>1.2270000000000001</v>
      </c>
      <c r="AB75" s="59">
        <v>0.48</v>
      </c>
      <c r="AC75" s="59" t="s">
        <v>210</v>
      </c>
      <c r="AD75" s="58">
        <v>100.79900000000002</v>
      </c>
      <c r="AE75" s="60"/>
      <c r="AF75" s="60">
        <v>0.95046070747565436</v>
      </c>
      <c r="AG75" s="60" t="s">
        <v>99</v>
      </c>
      <c r="AH75" s="60">
        <v>4.545872944337058E-2</v>
      </c>
      <c r="AI75" s="60">
        <v>8.7197077451738797E-2</v>
      </c>
      <c r="AJ75" s="60">
        <v>2.4383438064735038E-3</v>
      </c>
      <c r="AK75" s="60">
        <v>3.2058586819568003E-3</v>
      </c>
      <c r="AL75" s="60">
        <v>2.974789057033389E-2</v>
      </c>
      <c r="AM75" s="60">
        <v>0.15077148197965395</v>
      </c>
      <c r="AN75" s="60">
        <v>0.40122915411574117</v>
      </c>
      <c r="AO75" s="60">
        <v>4.7637796034354647E-2</v>
      </c>
      <c r="AP75" s="60">
        <v>0.15247678898958514</v>
      </c>
      <c r="AQ75" s="60">
        <v>4.054385392784203E-2</v>
      </c>
      <c r="AR75" s="60">
        <v>5.8086343608686815E-4</v>
      </c>
      <c r="AS75" s="60">
        <v>2.2465191778064653E-2</v>
      </c>
      <c r="AT75" s="60">
        <v>3.3914292495184667E-3</v>
      </c>
      <c r="AU75" s="60">
        <v>9.8648233567235899E-3</v>
      </c>
      <c r="AV75" s="60" t="s">
        <v>99</v>
      </c>
      <c r="AW75" s="60">
        <v>1.9387851250704516E-3</v>
      </c>
      <c r="AX75" s="60" t="s">
        <v>99</v>
      </c>
      <c r="AY75" s="60">
        <v>5.0666868555540774E-4</v>
      </c>
      <c r="AZ75" s="60" t="s">
        <v>99</v>
      </c>
      <c r="BA75" s="60">
        <v>5.2007232774873131E-2</v>
      </c>
      <c r="BB75" s="60">
        <v>5.1118182370956458E-3</v>
      </c>
      <c r="BC75" s="60" t="s">
        <v>99</v>
      </c>
      <c r="BD75" s="60">
        <v>2.0070344951196932</v>
      </c>
      <c r="BE75" s="108">
        <v>0.79265907504717692</v>
      </c>
      <c r="BF75" s="106">
        <v>6.7914788765266465E-2</v>
      </c>
      <c r="BG75" s="106">
        <v>0.86115472724853015</v>
      </c>
      <c r="BH75" s="106">
        <v>0.14675447227018107</v>
      </c>
    </row>
    <row r="76" spans="1:60">
      <c r="A76" s="22" t="s">
        <v>165</v>
      </c>
      <c r="B76" s="124">
        <v>75</v>
      </c>
      <c r="C76" s="124">
        <v>95</v>
      </c>
      <c r="D76" s="57" t="s">
        <v>179</v>
      </c>
      <c r="E76" s="88" t="s">
        <v>151</v>
      </c>
      <c r="F76" s="59">
        <v>27.741</v>
      </c>
      <c r="G76" s="59">
        <v>5.7000000000000002E-2</v>
      </c>
      <c r="H76" s="59">
        <v>1.1459999999999999</v>
      </c>
      <c r="I76" s="59">
        <v>9.6780000000000008</v>
      </c>
      <c r="J76" s="59">
        <v>0.27</v>
      </c>
      <c r="K76" s="59">
        <v>8.8999999999999996E-2</v>
      </c>
      <c r="L76" s="59">
        <v>1.4350000000000001</v>
      </c>
      <c r="M76" s="59">
        <v>11.189</v>
      </c>
      <c r="N76" s="59">
        <v>27.454999999999998</v>
      </c>
      <c r="O76" s="59">
        <v>3.26</v>
      </c>
      <c r="P76" s="59">
        <v>10.933999999999999</v>
      </c>
      <c r="Q76" s="59">
        <v>2.9569999999999999</v>
      </c>
      <c r="R76" s="59" t="s">
        <v>99</v>
      </c>
      <c r="S76" s="59">
        <v>1.649</v>
      </c>
      <c r="T76" s="59">
        <v>0.25600000000000001</v>
      </c>
      <c r="U76" s="59">
        <v>0.76500000000000001</v>
      </c>
      <c r="V76" s="59" t="s">
        <v>99</v>
      </c>
      <c r="W76" s="59">
        <v>0.14099999999999999</v>
      </c>
      <c r="X76" s="59" t="s">
        <v>99</v>
      </c>
      <c r="Y76" s="59">
        <v>7.0000000000000007E-2</v>
      </c>
      <c r="Z76" s="59" t="s">
        <v>99</v>
      </c>
      <c r="AA76" s="59">
        <v>1.248</v>
      </c>
      <c r="AB76" s="59">
        <v>0.48499999999999999</v>
      </c>
      <c r="AC76" s="59" t="s">
        <v>210</v>
      </c>
      <c r="AD76" s="58">
        <v>100.825</v>
      </c>
      <c r="AE76" s="60"/>
      <c r="AF76" s="60">
        <v>0.93770572282643483</v>
      </c>
      <c r="AG76" s="60">
        <v>1.1898661779523294E-3</v>
      </c>
      <c r="AH76" s="60">
        <v>4.5758729010385808E-2</v>
      </c>
      <c r="AI76" s="60">
        <v>8.79296112523138E-2</v>
      </c>
      <c r="AJ76" s="60">
        <v>2.3986727818002596E-3</v>
      </c>
      <c r="AK76" s="60">
        <v>3.0963033541997402E-3</v>
      </c>
      <c r="AL76" s="60">
        <v>3.0490039386497234E-2</v>
      </c>
      <c r="AM76" s="60">
        <v>0.16476923261329776</v>
      </c>
      <c r="AN76" s="60">
        <v>0.40130927680298917</v>
      </c>
      <c r="AO76" s="60">
        <v>4.7423092118454017E-2</v>
      </c>
      <c r="AP76" s="60">
        <v>0.15590963018045645</v>
      </c>
      <c r="AQ76" s="60">
        <v>4.0684357304357328E-2</v>
      </c>
      <c r="AR76" s="60" t="s">
        <v>99</v>
      </c>
      <c r="AS76" s="60">
        <v>2.1825564941757272E-2</v>
      </c>
      <c r="AT76" s="60">
        <v>3.3571773960288012E-3</v>
      </c>
      <c r="AU76" s="60">
        <v>9.8401531649525541E-3</v>
      </c>
      <c r="AV76" s="60" t="s">
        <v>99</v>
      </c>
      <c r="AW76" s="60">
        <v>1.7685456087618908E-3</v>
      </c>
      <c r="AX76" s="60" t="s">
        <v>99</v>
      </c>
      <c r="AY76" s="60">
        <v>8.5224582872067819E-4</v>
      </c>
      <c r="AZ76" s="60" t="s">
        <v>99</v>
      </c>
      <c r="BA76" s="60">
        <v>5.3385810407378741E-2</v>
      </c>
      <c r="BB76" s="60">
        <v>5.212762941944042E-3</v>
      </c>
      <c r="BC76" s="60" t="s">
        <v>99</v>
      </c>
      <c r="BD76" s="60">
        <v>2.0149067940986827</v>
      </c>
      <c r="BE76" s="108">
        <v>0.8100955890195547</v>
      </c>
      <c r="BF76" s="106">
        <v>6.8133726326718436E-2</v>
      </c>
      <c r="BG76" s="106">
        <v>0.87822931534627313</v>
      </c>
      <c r="BH76" s="106">
        <v>0.14892685738343683</v>
      </c>
    </row>
    <row r="77" spans="1:60">
      <c r="A77" s="22" t="s">
        <v>165</v>
      </c>
      <c r="B77" s="124">
        <v>76</v>
      </c>
      <c r="C77" s="124"/>
      <c r="D77" s="57" t="s">
        <v>179</v>
      </c>
      <c r="E77" s="88" t="s">
        <v>152</v>
      </c>
      <c r="F77" s="59">
        <v>28.254000000000001</v>
      </c>
      <c r="G77" s="59" t="s">
        <v>99</v>
      </c>
      <c r="H77" s="59">
        <v>1.135</v>
      </c>
      <c r="I77" s="59">
        <v>9.6750000000000007</v>
      </c>
      <c r="J77" s="59">
        <v>0.26700000000000002</v>
      </c>
      <c r="K77" s="59">
        <v>9.9000000000000005E-2</v>
      </c>
      <c r="L77" s="59">
        <v>1.4039999999999999</v>
      </c>
      <c r="M77" s="59">
        <v>11.446999999999999</v>
      </c>
      <c r="N77" s="59">
        <v>27.983000000000001</v>
      </c>
      <c r="O77" s="59">
        <v>3.097</v>
      </c>
      <c r="P77" s="59">
        <v>10.818</v>
      </c>
      <c r="Q77" s="59">
        <v>2.7559999999999998</v>
      </c>
      <c r="R77" s="59">
        <v>7.9000000000000001E-2</v>
      </c>
      <c r="S77" s="59">
        <v>1.5629999999999999</v>
      </c>
      <c r="T77" s="59">
        <v>0.25600000000000001</v>
      </c>
      <c r="U77" s="59">
        <v>0.67900000000000005</v>
      </c>
      <c r="V77" s="59" t="s">
        <v>99</v>
      </c>
      <c r="W77" s="59">
        <v>0.17100000000000001</v>
      </c>
      <c r="X77" s="59" t="s">
        <v>99</v>
      </c>
      <c r="Y77" s="59">
        <v>4.9000000000000002E-2</v>
      </c>
      <c r="Z77" s="59" t="s">
        <v>99</v>
      </c>
      <c r="AA77" s="59">
        <v>1.2370000000000001</v>
      </c>
      <c r="AB77" s="59">
        <v>0.47</v>
      </c>
      <c r="AC77" s="59" t="s">
        <v>210</v>
      </c>
      <c r="AD77" s="58">
        <v>101.43900000000002</v>
      </c>
      <c r="AE77" s="60"/>
      <c r="AF77" s="60">
        <v>0.94469901064369532</v>
      </c>
      <c r="AG77" s="60" t="s">
        <v>99</v>
      </c>
      <c r="AH77" s="60">
        <v>4.4828505700316899E-2</v>
      </c>
      <c r="AI77" s="60">
        <v>8.694999763901079E-2</v>
      </c>
      <c r="AJ77" s="60">
        <v>2.3463217684601715E-3</v>
      </c>
      <c r="AK77" s="60">
        <v>3.4068872168758323E-3</v>
      </c>
      <c r="AL77" s="60">
        <v>2.9508168697085637E-2</v>
      </c>
      <c r="AM77" s="60">
        <v>0.16674222544217765</v>
      </c>
      <c r="AN77" s="60">
        <v>0.4045955381670821</v>
      </c>
      <c r="AO77" s="60">
        <v>4.4563833054875192E-2</v>
      </c>
      <c r="AP77" s="60">
        <v>0.15258432277753256</v>
      </c>
      <c r="AQ77" s="60">
        <v>3.7508043760722462E-2</v>
      </c>
      <c r="AR77" s="60">
        <v>1.0653536833491054E-3</v>
      </c>
      <c r="AS77" s="60">
        <v>2.0463168571036808E-2</v>
      </c>
      <c r="AT77" s="60">
        <v>3.3208048592940995E-3</v>
      </c>
      <c r="AU77" s="60">
        <v>8.6393140823212283E-3</v>
      </c>
      <c r="AV77" s="60" t="s">
        <v>99</v>
      </c>
      <c r="AW77" s="60">
        <v>2.1215942394155309E-3</v>
      </c>
      <c r="AX77" s="60" t="s">
        <v>99</v>
      </c>
      <c r="AY77" s="60">
        <v>5.9010866237618764E-4</v>
      </c>
      <c r="AZ77" s="60" t="s">
        <v>99</v>
      </c>
      <c r="BA77" s="60">
        <v>5.2341964625764702E-2</v>
      </c>
      <c r="BB77" s="60">
        <v>4.9968137282041646E-3</v>
      </c>
      <c r="BC77" s="60" t="s">
        <v>99</v>
      </c>
      <c r="BD77" s="60">
        <v>2.0112719773195966</v>
      </c>
      <c r="BE77" s="108">
        <v>0.80599396320239003</v>
      </c>
      <c r="BF77" s="106">
        <v>6.46431591115295E-2</v>
      </c>
      <c r="BG77" s="106">
        <v>0.87170247599726858</v>
      </c>
      <c r="BH77" s="106">
        <v>0.14663509776143982</v>
      </c>
    </row>
    <row r="78" spans="1:60">
      <c r="A78" s="22" t="s">
        <v>166</v>
      </c>
      <c r="B78" s="124">
        <v>77</v>
      </c>
      <c r="C78" s="124">
        <v>104</v>
      </c>
      <c r="D78" s="22" t="s">
        <v>179</v>
      </c>
      <c r="E78" s="88" t="s">
        <v>152</v>
      </c>
      <c r="F78" s="59">
        <v>26.440999999999999</v>
      </c>
      <c r="G78" s="59" t="s">
        <v>99</v>
      </c>
      <c r="H78" s="59">
        <v>1.647</v>
      </c>
      <c r="I78" s="59">
        <v>14.89</v>
      </c>
      <c r="J78" s="59">
        <v>0.42899999999999999</v>
      </c>
      <c r="K78" s="59">
        <v>8.7999999999999995E-2</v>
      </c>
      <c r="L78" s="59">
        <v>1.425</v>
      </c>
      <c r="M78" s="59">
        <v>7.327</v>
      </c>
      <c r="N78" s="59">
        <v>24.359000000000002</v>
      </c>
      <c r="O78" s="59">
        <v>2.9180000000000001</v>
      </c>
      <c r="P78" s="59">
        <v>8.2379999999999995</v>
      </c>
      <c r="Q78" s="59">
        <v>4.5510000000000002</v>
      </c>
      <c r="R78" s="59" t="s">
        <v>99</v>
      </c>
      <c r="S78" s="59">
        <v>2.617</v>
      </c>
      <c r="T78" s="59">
        <v>0.48799999999999999</v>
      </c>
      <c r="U78" s="59">
        <v>1.766</v>
      </c>
      <c r="V78" s="59" t="s">
        <v>99</v>
      </c>
      <c r="W78" s="59">
        <v>0.28899999999999998</v>
      </c>
      <c r="X78" s="59" t="s">
        <v>99</v>
      </c>
      <c r="Y78" s="59">
        <v>5.5E-2</v>
      </c>
      <c r="Z78" s="59" t="s">
        <v>99</v>
      </c>
      <c r="AA78" s="59">
        <v>1.944</v>
      </c>
      <c r="AB78" s="59">
        <v>0.72699999999999998</v>
      </c>
      <c r="AC78" s="59" t="s">
        <v>210</v>
      </c>
      <c r="AD78" s="58">
        <v>100.19900000000001</v>
      </c>
      <c r="AE78" s="60"/>
      <c r="AF78" s="60">
        <v>0.91272473300001966</v>
      </c>
      <c r="AG78" s="60" t="s">
        <v>99</v>
      </c>
      <c r="AH78" s="60">
        <v>6.7158412772082024E-2</v>
      </c>
      <c r="AI78" s="60">
        <v>0.13815344594132023</v>
      </c>
      <c r="AJ78" s="60">
        <v>3.8920823802858604E-3</v>
      </c>
      <c r="AK78" s="60">
        <v>3.1264656218339074E-3</v>
      </c>
      <c r="AL78" s="60">
        <v>3.0919925405793577E-2</v>
      </c>
      <c r="AM78" s="60">
        <v>0.11018653485709133</v>
      </c>
      <c r="AN78" s="60">
        <v>0.36360905952626799</v>
      </c>
      <c r="AO78" s="60">
        <v>4.3348596826263332E-2</v>
      </c>
      <c r="AP78" s="60">
        <v>0.1199590860609548</v>
      </c>
      <c r="AQ78" s="60">
        <v>6.3944097126403768E-2</v>
      </c>
      <c r="AR78" s="60" t="s">
        <v>99</v>
      </c>
      <c r="AS78" s="60">
        <v>3.5372523992515732E-2</v>
      </c>
      <c r="AT78" s="60">
        <v>6.5353919055808644E-3</v>
      </c>
      <c r="AU78" s="60">
        <v>2.3197896762124165E-2</v>
      </c>
      <c r="AV78" s="60" t="s">
        <v>99</v>
      </c>
      <c r="AW78" s="60">
        <v>3.7017960119626625E-3</v>
      </c>
      <c r="AX78" s="60" t="s">
        <v>99</v>
      </c>
      <c r="AY78" s="60">
        <v>6.8382822544344336E-4</v>
      </c>
      <c r="AZ78" s="60" t="s">
        <v>99</v>
      </c>
      <c r="BA78" s="60">
        <v>8.4922936680901256E-2</v>
      </c>
      <c r="BB78" s="60">
        <v>7.9795451483188652E-3</v>
      </c>
      <c r="BC78" s="60" t="s">
        <v>99</v>
      </c>
      <c r="BD78" s="60">
        <v>2.0194163582451634</v>
      </c>
      <c r="BE78" s="108">
        <v>0.70104737439698128</v>
      </c>
      <c r="BF78" s="106">
        <v>0.10041136230342043</v>
      </c>
      <c r="BG78" s="106">
        <v>0.80145873670040169</v>
      </c>
      <c r="BH78" s="106">
        <v>0.2349480101508262</v>
      </c>
    </row>
    <row r="79" spans="1:60">
      <c r="A79" s="22" t="s">
        <v>166</v>
      </c>
      <c r="B79" s="124">
        <v>78</v>
      </c>
      <c r="C79" s="124">
        <v>105</v>
      </c>
      <c r="D79" s="22" t="s">
        <v>179</v>
      </c>
      <c r="E79" s="88" t="s">
        <v>151</v>
      </c>
      <c r="F79" s="59">
        <v>26.574000000000002</v>
      </c>
      <c r="G79" s="59" t="s">
        <v>99</v>
      </c>
      <c r="H79" s="59">
        <v>1.694</v>
      </c>
      <c r="I79" s="59">
        <v>14.917999999999999</v>
      </c>
      <c r="J79" s="59">
        <v>0.42899999999999999</v>
      </c>
      <c r="K79" s="59">
        <v>7.4999999999999997E-2</v>
      </c>
      <c r="L79" s="59">
        <v>1.391</v>
      </c>
      <c r="M79" s="59">
        <v>7.5709999999999997</v>
      </c>
      <c r="N79" s="59">
        <v>24.184999999999999</v>
      </c>
      <c r="O79" s="59">
        <v>2.9990000000000001</v>
      </c>
      <c r="P79" s="59">
        <v>7.9630000000000001</v>
      </c>
      <c r="Q79" s="59">
        <v>4.6150000000000002</v>
      </c>
      <c r="R79" s="59" t="s">
        <v>99</v>
      </c>
      <c r="S79" s="59">
        <v>2.5310000000000001</v>
      </c>
      <c r="T79" s="59">
        <v>0.5</v>
      </c>
      <c r="U79" s="59">
        <v>1.752</v>
      </c>
      <c r="V79" s="59" t="s">
        <v>99</v>
      </c>
      <c r="W79" s="59">
        <v>0.26400000000000001</v>
      </c>
      <c r="X79" s="59" t="s">
        <v>99</v>
      </c>
      <c r="Y79" s="59">
        <v>4.3999999999999997E-2</v>
      </c>
      <c r="Z79" s="59" t="s">
        <v>99</v>
      </c>
      <c r="AA79" s="59">
        <v>1.8919999999999999</v>
      </c>
      <c r="AB79" s="59">
        <v>0.752</v>
      </c>
      <c r="AC79" s="59" t="s">
        <v>210</v>
      </c>
      <c r="AD79" s="58">
        <v>100.149</v>
      </c>
      <c r="AE79" s="60"/>
      <c r="AF79" s="60">
        <v>0.9154106203832727</v>
      </c>
      <c r="AG79" s="60" t="s">
        <v>99</v>
      </c>
      <c r="AH79" s="60">
        <v>6.8931432401018469E-2</v>
      </c>
      <c r="AI79" s="60">
        <v>0.13812576616282304</v>
      </c>
      <c r="AJ79" s="60">
        <v>3.8839988891920712E-3</v>
      </c>
      <c r="AK79" s="60">
        <v>2.6590672543828245E-3</v>
      </c>
      <c r="AL79" s="60">
        <v>3.0119501255465031E-2</v>
      </c>
      <c r="AM79" s="60">
        <v>0.1136194423092478</v>
      </c>
      <c r="AN79" s="60">
        <v>0.36026195770497416</v>
      </c>
      <c r="AO79" s="60">
        <v>4.4459369077709206E-2</v>
      </c>
      <c r="AP79" s="60">
        <v>0.11571379827679397</v>
      </c>
      <c r="AQ79" s="60">
        <v>6.4708659408237681E-2</v>
      </c>
      <c r="AR79" s="60" t="s">
        <v>99</v>
      </c>
      <c r="AS79" s="60">
        <v>3.4139058936449064E-2</v>
      </c>
      <c r="AT79" s="60">
        <v>6.6821910940785241E-3</v>
      </c>
      <c r="AU79" s="60">
        <v>2.2966197060625224E-2</v>
      </c>
      <c r="AV79" s="60" t="s">
        <v>99</v>
      </c>
      <c r="AW79" s="60">
        <v>3.3745482358298567E-3</v>
      </c>
      <c r="AX79" s="60" t="s">
        <v>99</v>
      </c>
      <c r="AY79" s="60">
        <v>5.4592638253981587E-4</v>
      </c>
      <c r="AZ79" s="60" t="s">
        <v>99</v>
      </c>
      <c r="BA79" s="60">
        <v>8.2479676400173743E-2</v>
      </c>
      <c r="BB79" s="60">
        <v>8.2368022410769723E-3</v>
      </c>
      <c r="BC79" s="60" t="s">
        <v>99</v>
      </c>
      <c r="BD79" s="60">
        <v>2.0163180134738901</v>
      </c>
      <c r="BE79" s="108">
        <v>0.69876322677696279</v>
      </c>
      <c r="BF79" s="106">
        <v>9.7827422964987532E-2</v>
      </c>
      <c r="BG79" s="106">
        <v>0.79659064974195026</v>
      </c>
      <c r="BH79" s="106">
        <v>0.23272624369326583</v>
      </c>
    </row>
    <row r="80" spans="1:60">
      <c r="A80" s="22" t="s">
        <v>166</v>
      </c>
      <c r="B80" s="124">
        <v>79</v>
      </c>
      <c r="C80" s="124">
        <v>106</v>
      </c>
      <c r="D80" s="22" t="s">
        <v>179</v>
      </c>
      <c r="E80" s="88" t="s">
        <v>151</v>
      </c>
      <c r="F80" s="59">
        <v>26.962</v>
      </c>
      <c r="G80" s="59" t="s">
        <v>99</v>
      </c>
      <c r="H80" s="59">
        <v>1.696</v>
      </c>
      <c r="I80" s="59">
        <v>14.617000000000001</v>
      </c>
      <c r="J80" s="59">
        <v>0.434</v>
      </c>
      <c r="K80" s="59">
        <v>7.9000000000000001E-2</v>
      </c>
      <c r="L80" s="59">
        <v>1.367</v>
      </c>
      <c r="M80" s="59">
        <v>7.7249999999999996</v>
      </c>
      <c r="N80" s="59">
        <v>24.404</v>
      </c>
      <c r="O80" s="59">
        <v>3.024</v>
      </c>
      <c r="P80" s="59">
        <v>7.9619999999999997</v>
      </c>
      <c r="Q80" s="59">
        <v>4.5119999999999996</v>
      </c>
      <c r="R80" s="59" t="s">
        <v>99</v>
      </c>
      <c r="S80" s="59">
        <v>2.355</v>
      </c>
      <c r="T80" s="59">
        <v>0.53600000000000003</v>
      </c>
      <c r="U80" s="59">
        <v>1.655</v>
      </c>
      <c r="V80" s="59">
        <v>0.109</v>
      </c>
      <c r="W80" s="59">
        <v>0.249</v>
      </c>
      <c r="X80" s="59" t="s">
        <v>99</v>
      </c>
      <c r="Y80" s="59" t="s">
        <v>99</v>
      </c>
      <c r="Z80" s="59" t="s">
        <v>99</v>
      </c>
      <c r="AA80" s="59">
        <v>1.905</v>
      </c>
      <c r="AB80" s="59">
        <v>0.71799999999999997</v>
      </c>
      <c r="AC80" s="59" t="s">
        <v>210</v>
      </c>
      <c r="AD80" s="58">
        <v>100.309</v>
      </c>
      <c r="AE80" s="60"/>
      <c r="AF80" s="60">
        <v>0.92169957777846445</v>
      </c>
      <c r="AG80" s="60" t="s">
        <v>99</v>
      </c>
      <c r="AH80" s="60">
        <v>6.8486979581001139E-2</v>
      </c>
      <c r="AI80" s="60">
        <v>0.13430760733475125</v>
      </c>
      <c r="AJ80" s="60">
        <v>3.8993283071192693E-3</v>
      </c>
      <c r="AK80" s="60">
        <v>2.7795431335183164E-3</v>
      </c>
      <c r="AL80" s="60">
        <v>2.9374293431073145E-2</v>
      </c>
      <c r="AM80" s="60">
        <v>0.11504722913073211</v>
      </c>
      <c r="AN80" s="60">
        <v>0.3607543673522246</v>
      </c>
      <c r="AO80" s="60">
        <v>4.4488410006362396E-2</v>
      </c>
      <c r="AP80" s="60">
        <v>0.11481770850225829</v>
      </c>
      <c r="AQ80" s="60">
        <v>6.2782420624795249E-2</v>
      </c>
      <c r="AR80" s="60" t="s">
        <v>99</v>
      </c>
      <c r="AS80" s="60">
        <v>3.1523075330033054E-2</v>
      </c>
      <c r="AT80" s="60">
        <v>7.1087287777410147E-3</v>
      </c>
      <c r="AU80" s="60">
        <v>2.1529366522364368E-2</v>
      </c>
      <c r="AV80" s="60">
        <v>1.3997087025146512E-3</v>
      </c>
      <c r="AW80" s="60">
        <v>3.158561436674132E-3</v>
      </c>
      <c r="AX80" s="60" t="s">
        <v>99</v>
      </c>
      <c r="AY80" s="60" t="s">
        <v>99</v>
      </c>
      <c r="AZ80" s="60" t="s">
        <v>99</v>
      </c>
      <c r="BA80" s="60">
        <v>8.2413633970050526E-2</v>
      </c>
      <c r="BB80" s="60">
        <v>7.8044717126082991E-3</v>
      </c>
      <c r="BC80" s="60" t="s">
        <v>99</v>
      </c>
      <c r="BD80" s="60">
        <v>2.0133750116342863</v>
      </c>
      <c r="BE80" s="108">
        <v>0.69789013561637259</v>
      </c>
      <c r="BF80" s="106">
        <v>9.4093734200400361E-2</v>
      </c>
      <c r="BG80" s="106">
        <v>0.79198386981677293</v>
      </c>
      <c r="BH80" s="106">
        <v>0.22842504132452934</v>
      </c>
    </row>
    <row r="81" spans="1:65">
      <c r="A81" s="22" t="s">
        <v>166</v>
      </c>
      <c r="B81" s="124">
        <v>81</v>
      </c>
      <c r="C81" s="124"/>
      <c r="D81" s="22" t="s">
        <v>179</v>
      </c>
      <c r="E81" s="88" t="s">
        <v>151</v>
      </c>
      <c r="F81" s="59">
        <v>27.042999999999999</v>
      </c>
      <c r="G81" s="59" t="s">
        <v>99</v>
      </c>
      <c r="H81" s="59">
        <v>1.69</v>
      </c>
      <c r="I81" s="59">
        <v>14.914999999999999</v>
      </c>
      <c r="J81" s="59">
        <v>0.432</v>
      </c>
      <c r="K81" s="59">
        <v>8.3000000000000004E-2</v>
      </c>
      <c r="L81" s="59">
        <v>1.4370000000000001</v>
      </c>
      <c r="M81" s="59">
        <v>7.5659999999999998</v>
      </c>
      <c r="N81" s="59">
        <v>23.420999999999999</v>
      </c>
      <c r="O81" s="59">
        <v>3.0019999999999998</v>
      </c>
      <c r="P81" s="59">
        <v>8.1999999999999993</v>
      </c>
      <c r="Q81" s="59">
        <v>4.6130000000000004</v>
      </c>
      <c r="R81" s="59" t="s">
        <v>99</v>
      </c>
      <c r="S81" s="59">
        <v>2.5840000000000001</v>
      </c>
      <c r="T81" s="59">
        <v>0.53300000000000003</v>
      </c>
      <c r="U81" s="59">
        <v>1.7549999999999999</v>
      </c>
      <c r="V81" s="59" t="s">
        <v>99</v>
      </c>
      <c r="W81" s="59">
        <v>0.28199999999999997</v>
      </c>
      <c r="X81" s="59" t="s">
        <v>99</v>
      </c>
      <c r="Y81" s="59">
        <v>5.1999999999999998E-2</v>
      </c>
      <c r="Z81" s="59" t="s">
        <v>99</v>
      </c>
      <c r="AA81" s="59">
        <v>1.94</v>
      </c>
      <c r="AB81" s="59">
        <v>0.75700000000000001</v>
      </c>
      <c r="AC81" s="59" t="s">
        <v>210</v>
      </c>
      <c r="AD81" s="58">
        <v>100.30500000000001</v>
      </c>
      <c r="AE81" s="60"/>
      <c r="AF81" s="60">
        <v>0.92361793618046462</v>
      </c>
      <c r="AG81" s="60" t="s">
        <v>99</v>
      </c>
      <c r="AH81" s="60">
        <v>6.8181896295534269E-2</v>
      </c>
      <c r="AI81" s="60">
        <v>0.13691966528635488</v>
      </c>
      <c r="AJ81" s="60">
        <v>3.8777876714470301E-3</v>
      </c>
      <c r="AK81" s="60">
        <v>2.9175924384538844E-3</v>
      </c>
      <c r="AL81" s="60">
        <v>3.0850051134255138E-2</v>
      </c>
      <c r="AM81" s="60">
        <v>0.11257558641924749</v>
      </c>
      <c r="AN81" s="60">
        <v>0.34590450717873306</v>
      </c>
      <c r="AO81" s="60">
        <v>4.4124113331912324E-2</v>
      </c>
      <c r="AP81" s="60">
        <v>0.11814103193271618</v>
      </c>
      <c r="AQ81" s="60">
        <v>6.4128727987162279E-2</v>
      </c>
      <c r="AR81" s="60" t="s">
        <v>99</v>
      </c>
      <c r="AS81" s="60">
        <v>3.4556550464369798E-2</v>
      </c>
      <c r="AT81" s="60">
        <v>7.0624367247187304E-3</v>
      </c>
      <c r="AU81" s="60">
        <v>2.2809227654106801E-2</v>
      </c>
      <c r="AV81" s="60" t="s">
        <v>99</v>
      </c>
      <c r="AW81" s="60">
        <v>3.5738744828408414E-3</v>
      </c>
      <c r="AX81" s="60" t="s">
        <v>99</v>
      </c>
      <c r="AY81" s="60">
        <v>6.3968066462024729E-4</v>
      </c>
      <c r="AZ81" s="60" t="s">
        <v>99</v>
      </c>
      <c r="BA81" s="60">
        <v>8.3850570181917383E-2</v>
      </c>
      <c r="BB81" s="60">
        <v>8.220820240542482E-3</v>
      </c>
      <c r="BC81" s="60" t="s">
        <v>99</v>
      </c>
      <c r="BD81" s="60">
        <v>2.0119520562693971</v>
      </c>
      <c r="BE81" s="108">
        <v>0.68487396684977131</v>
      </c>
      <c r="BF81" s="106">
        <v>9.9491821124911561E-2</v>
      </c>
      <c r="BG81" s="106">
        <v>0.78436578797468293</v>
      </c>
      <c r="BH81" s="106">
        <v>0.23286884338026179</v>
      </c>
    </row>
    <row r="82" spans="1:65">
      <c r="A82" s="22" t="s">
        <v>166</v>
      </c>
      <c r="B82" s="124">
        <v>82</v>
      </c>
      <c r="C82" s="124"/>
      <c r="D82" s="22" t="s">
        <v>179</v>
      </c>
      <c r="E82" s="88" t="s">
        <v>151</v>
      </c>
      <c r="F82" s="59">
        <v>27.068000000000001</v>
      </c>
      <c r="G82" s="59" t="s">
        <v>99</v>
      </c>
      <c r="H82" s="59">
        <v>1.653</v>
      </c>
      <c r="I82" s="59">
        <v>14.785</v>
      </c>
      <c r="J82" s="59">
        <v>0.42599999999999999</v>
      </c>
      <c r="K82" s="59">
        <v>8.3000000000000004E-2</v>
      </c>
      <c r="L82" s="59">
        <v>1.3959999999999999</v>
      </c>
      <c r="M82" s="59">
        <v>7.0490000000000004</v>
      </c>
      <c r="N82" s="59">
        <v>24.036999999999999</v>
      </c>
      <c r="O82" s="59">
        <v>2.98</v>
      </c>
      <c r="P82" s="59">
        <v>7.85</v>
      </c>
      <c r="Q82" s="59">
        <v>4.5730000000000004</v>
      </c>
      <c r="R82" s="59" t="s">
        <v>99</v>
      </c>
      <c r="S82" s="59">
        <v>2.4430000000000001</v>
      </c>
      <c r="T82" s="59">
        <v>0.52</v>
      </c>
      <c r="U82" s="59">
        <v>1.712</v>
      </c>
      <c r="V82" s="59" t="s">
        <v>99</v>
      </c>
      <c r="W82" s="59">
        <v>0.22800000000000001</v>
      </c>
      <c r="X82" s="59" t="s">
        <v>99</v>
      </c>
      <c r="Y82" s="59">
        <v>4.3999999999999997E-2</v>
      </c>
      <c r="Z82" s="59" t="s">
        <v>99</v>
      </c>
      <c r="AA82" s="59">
        <v>1.895</v>
      </c>
      <c r="AB82" s="59">
        <v>0.749</v>
      </c>
      <c r="AC82" s="59" t="s">
        <v>210</v>
      </c>
      <c r="AD82" s="58">
        <v>99.491</v>
      </c>
      <c r="AE82" s="60"/>
      <c r="AF82" s="60">
        <v>0.92878415020571281</v>
      </c>
      <c r="AG82" s="60" t="s">
        <v>99</v>
      </c>
      <c r="AH82" s="60">
        <v>6.7000240636852684E-2</v>
      </c>
      <c r="AI82" s="60">
        <v>0.13635938621918015</v>
      </c>
      <c r="AJ82" s="60">
        <v>3.8417669459703072E-3</v>
      </c>
      <c r="AK82" s="60">
        <v>2.9312020957700884E-3</v>
      </c>
      <c r="AL82" s="60">
        <v>3.0109647844178803E-2</v>
      </c>
      <c r="AM82" s="60">
        <v>0.10537231689708743</v>
      </c>
      <c r="AN82" s="60">
        <v>0.35665817920701898</v>
      </c>
      <c r="AO82" s="60">
        <v>4.4005068900758761E-2</v>
      </c>
      <c r="AP82" s="60">
        <v>0.11362599574260002</v>
      </c>
      <c r="AQ82" s="60">
        <v>6.386920496754718E-2</v>
      </c>
      <c r="AR82" s="60" t="s">
        <v>99</v>
      </c>
      <c r="AS82" s="60">
        <v>3.2823317888050187E-2</v>
      </c>
      <c r="AT82" s="60">
        <v>6.9223227178998445E-3</v>
      </c>
      <c r="AU82" s="60">
        <v>2.2354160105925308E-2</v>
      </c>
      <c r="AV82" s="60" t="s">
        <v>99</v>
      </c>
      <c r="AW82" s="60">
        <v>2.9029942266706366E-3</v>
      </c>
      <c r="AX82" s="60" t="s">
        <v>99</v>
      </c>
      <c r="AY82" s="60">
        <v>5.4379310200320654E-4</v>
      </c>
      <c r="AZ82" s="60" t="s">
        <v>99</v>
      </c>
      <c r="BA82" s="60">
        <v>8.2287646686682758E-2</v>
      </c>
      <c r="BB82" s="60">
        <v>8.1718846517635935E-3</v>
      </c>
      <c r="BC82" s="60" t="s">
        <v>99</v>
      </c>
      <c r="BD82" s="60">
        <v>2.008563279041673</v>
      </c>
      <c r="BE82" s="108">
        <v>0.68353076571501237</v>
      </c>
      <c r="BF82" s="106">
        <v>9.5656235884727991E-2</v>
      </c>
      <c r="BG82" s="106">
        <v>0.7791870015997403</v>
      </c>
      <c r="BH82" s="106">
        <v>0.23066068450359681</v>
      </c>
    </row>
    <row r="83" spans="1:65">
      <c r="A83" s="22" t="s">
        <v>166</v>
      </c>
      <c r="B83" s="124">
        <v>83</v>
      </c>
      <c r="C83" s="124">
        <v>108</v>
      </c>
      <c r="D83" s="22" t="s">
        <v>179</v>
      </c>
      <c r="E83" s="88" t="s">
        <v>152</v>
      </c>
      <c r="F83" s="59">
        <v>26.878</v>
      </c>
      <c r="G83" s="59" t="s">
        <v>99</v>
      </c>
      <c r="H83" s="59">
        <v>1.679</v>
      </c>
      <c r="I83" s="59">
        <v>14.83</v>
      </c>
      <c r="J83" s="59">
        <v>0.434</v>
      </c>
      <c r="K83" s="59">
        <v>7.1999999999999995E-2</v>
      </c>
      <c r="L83" s="59">
        <v>1.401</v>
      </c>
      <c r="M83" s="59">
        <v>7.9189999999999996</v>
      </c>
      <c r="N83" s="59">
        <v>24.373999999999999</v>
      </c>
      <c r="O83" s="59">
        <v>2.9249999999999998</v>
      </c>
      <c r="P83" s="59">
        <v>8.4450000000000003</v>
      </c>
      <c r="Q83" s="59">
        <v>4.7030000000000003</v>
      </c>
      <c r="R83" s="59">
        <v>3.3000000000000002E-2</v>
      </c>
      <c r="S83" s="59">
        <v>2.4350000000000001</v>
      </c>
      <c r="T83" s="59">
        <v>0.505</v>
      </c>
      <c r="U83" s="59">
        <v>1.7130000000000001</v>
      </c>
      <c r="V83" s="59">
        <v>8.7999999999999995E-2</v>
      </c>
      <c r="W83" s="59">
        <v>0.29699999999999999</v>
      </c>
      <c r="X83" s="59" t="s">
        <v>99</v>
      </c>
      <c r="Y83" s="59">
        <v>5.6000000000000001E-2</v>
      </c>
      <c r="Z83" s="59" t="s">
        <v>99</v>
      </c>
      <c r="AA83" s="59">
        <v>1.984</v>
      </c>
      <c r="AB83" s="59">
        <v>0.73</v>
      </c>
      <c r="AC83" s="59" t="s">
        <v>210</v>
      </c>
      <c r="AD83" s="58">
        <v>101.501</v>
      </c>
      <c r="AE83" s="60"/>
      <c r="AF83" s="60">
        <v>0.9142789993742888</v>
      </c>
      <c r="AG83" s="60" t="s">
        <v>99</v>
      </c>
      <c r="AH83" s="60">
        <v>6.746482094812091E-2</v>
      </c>
      <c r="AI83" s="60">
        <v>0.13559011431573037</v>
      </c>
      <c r="AJ83" s="60">
        <v>3.8800231162906041E-3</v>
      </c>
      <c r="AK83" s="60">
        <v>2.5207126076219654E-3</v>
      </c>
      <c r="AL83" s="60">
        <v>2.9955843991243902E-2</v>
      </c>
      <c r="AM83" s="60">
        <v>0.11735254938137402</v>
      </c>
      <c r="AN83" s="60">
        <v>0.35852702583516544</v>
      </c>
      <c r="AO83" s="60">
        <v>4.2818897280362096E-2</v>
      </c>
      <c r="AP83" s="60">
        <v>0.12117997715343644</v>
      </c>
      <c r="AQ83" s="60">
        <v>6.5116110958875859E-2</v>
      </c>
      <c r="AR83" s="60">
        <v>4.527400717452266E-4</v>
      </c>
      <c r="AS83" s="60">
        <v>3.2432553593977974E-2</v>
      </c>
      <c r="AT83" s="60">
        <v>6.6644305060966852E-3</v>
      </c>
      <c r="AU83" s="60">
        <v>2.2173544753629353E-2</v>
      </c>
      <c r="AV83" s="60">
        <v>1.124445336276398E-3</v>
      </c>
      <c r="AW83" s="60">
        <v>3.7487885212604904E-3</v>
      </c>
      <c r="AX83" s="60" t="s">
        <v>99</v>
      </c>
      <c r="AY83" s="60">
        <v>6.8610757121020862E-4</v>
      </c>
      <c r="AZ83" s="60" t="s">
        <v>99</v>
      </c>
      <c r="BA83" s="60">
        <v>8.540636984650106E-2</v>
      </c>
      <c r="BB83" s="60">
        <v>7.895623614079186E-3</v>
      </c>
      <c r="BC83" s="60" t="s">
        <v>99</v>
      </c>
      <c r="BD83" s="60">
        <v>2.0192696787772868</v>
      </c>
      <c r="BE83" s="108">
        <v>0.70499456060921384</v>
      </c>
      <c r="BF83" s="106">
        <v>9.678571427369502E-2</v>
      </c>
      <c r="BG83" s="106">
        <v>0.80223301495465416</v>
      </c>
      <c r="BH83" s="106">
        <v>0.23277213089260124</v>
      </c>
    </row>
    <row r="84" spans="1:65">
      <c r="A84" s="22" t="s">
        <v>167</v>
      </c>
      <c r="B84" s="124">
        <v>84</v>
      </c>
      <c r="C84" s="124"/>
      <c r="D84" s="57" t="s">
        <v>179</v>
      </c>
      <c r="E84" s="88" t="s">
        <v>152</v>
      </c>
      <c r="F84" s="59">
        <v>26.594000000000001</v>
      </c>
      <c r="G84" s="59" t="s">
        <v>99</v>
      </c>
      <c r="H84" s="59">
        <v>1.405</v>
      </c>
      <c r="I84" s="59">
        <v>12.035</v>
      </c>
      <c r="J84" s="59">
        <v>0.33200000000000002</v>
      </c>
      <c r="K84" s="59">
        <v>0.09</v>
      </c>
      <c r="L84" s="59">
        <v>1.1000000000000001</v>
      </c>
      <c r="M84" s="59">
        <v>8.1649999999999991</v>
      </c>
      <c r="N84" s="59">
        <v>26.997</v>
      </c>
      <c r="O84" s="59">
        <v>3.3010000000000002</v>
      </c>
      <c r="P84" s="59">
        <v>8.9789999999999992</v>
      </c>
      <c r="Q84" s="59">
        <v>4.3079999999999998</v>
      </c>
      <c r="R84" s="59">
        <v>3.7999999999999999E-2</v>
      </c>
      <c r="S84" s="59">
        <v>2.129</v>
      </c>
      <c r="T84" s="59">
        <v>0.39300000000000002</v>
      </c>
      <c r="U84" s="59">
        <v>1.4019999999999999</v>
      </c>
      <c r="V84" s="59" t="s">
        <v>99</v>
      </c>
      <c r="W84" s="59">
        <v>0.25600000000000001</v>
      </c>
      <c r="X84" s="59" t="s">
        <v>99</v>
      </c>
      <c r="Y84" s="59">
        <v>7.6999999999999999E-2</v>
      </c>
      <c r="Z84" s="59" t="s">
        <v>99</v>
      </c>
      <c r="AA84" s="59">
        <v>1.871</v>
      </c>
      <c r="AB84" s="59">
        <v>0.59199999999999997</v>
      </c>
      <c r="AC84" s="59" t="s">
        <v>210</v>
      </c>
      <c r="AD84" s="58">
        <v>100.06399999999999</v>
      </c>
      <c r="AE84" s="60"/>
      <c r="AF84" s="60">
        <v>0.9173753986613743</v>
      </c>
      <c r="AG84" s="60" t="s">
        <v>99</v>
      </c>
      <c r="AH84" s="60">
        <v>5.7251204806323647E-2</v>
      </c>
      <c r="AI84" s="60">
        <v>0.11158725667747373</v>
      </c>
      <c r="AJ84" s="60">
        <v>3.0099847657407332E-3</v>
      </c>
      <c r="AK84" s="60">
        <v>3.1953245554053196E-3</v>
      </c>
      <c r="AL84" s="60">
        <v>2.385161223937245E-2</v>
      </c>
      <c r="AM84" s="60">
        <v>0.12270436297380248</v>
      </c>
      <c r="AN84" s="60">
        <v>0.40270982794236865</v>
      </c>
      <c r="AO84" s="60">
        <v>4.9004590326981838E-2</v>
      </c>
      <c r="AP84" s="60">
        <v>0.1306594465438243</v>
      </c>
      <c r="AQ84" s="60">
        <v>6.048821945876081E-2</v>
      </c>
      <c r="AR84" s="60">
        <v>5.2868893656826698E-4</v>
      </c>
      <c r="AS84" s="60">
        <v>2.8756728067607994E-2</v>
      </c>
      <c r="AT84" s="60">
        <v>5.2595167947766122E-3</v>
      </c>
      <c r="AU84" s="60">
        <v>1.8403795878141154E-2</v>
      </c>
      <c r="AV84" s="60" t="s">
        <v>99</v>
      </c>
      <c r="AW84" s="60">
        <v>3.2768464238536036E-3</v>
      </c>
      <c r="AX84" s="60" t="s">
        <v>99</v>
      </c>
      <c r="AY84" s="60">
        <v>9.567016881017234E-4</v>
      </c>
      <c r="AZ84" s="60" t="s">
        <v>99</v>
      </c>
      <c r="BA84" s="60">
        <v>8.1677796486631996E-2</v>
      </c>
      <c r="BB84" s="60">
        <v>6.4933216165077553E-3</v>
      </c>
      <c r="BC84" s="60" t="s">
        <v>99</v>
      </c>
      <c r="BD84" s="60">
        <v>2.0271906248436173</v>
      </c>
      <c r="BE84" s="108">
        <v>0.76556644724573808</v>
      </c>
      <c r="BF84" s="106">
        <v>8.0505201091853551E-2</v>
      </c>
      <c r="BG84" s="106">
        <v>0.84660033727415984</v>
      </c>
      <c r="BH84" s="106">
        <v>0.20276835954635422</v>
      </c>
    </row>
    <row r="85" spans="1:65">
      <c r="A85" s="22" t="s">
        <v>167</v>
      </c>
      <c r="B85" s="124">
        <v>85</v>
      </c>
      <c r="C85" s="124"/>
      <c r="D85" s="57" t="s">
        <v>179</v>
      </c>
      <c r="E85" s="88" t="s">
        <v>151</v>
      </c>
      <c r="F85" s="59">
        <v>27.084</v>
      </c>
      <c r="G85" s="59" t="s">
        <v>99</v>
      </c>
      <c r="H85" s="59">
        <v>1.629</v>
      </c>
      <c r="I85" s="59">
        <v>11.869</v>
      </c>
      <c r="J85" s="59">
        <v>0.34399999999999997</v>
      </c>
      <c r="K85" s="59">
        <v>7.6999999999999999E-2</v>
      </c>
      <c r="L85" s="59">
        <v>1.03</v>
      </c>
      <c r="M85" s="59">
        <v>8.4700000000000006</v>
      </c>
      <c r="N85" s="59">
        <v>27.187999999999999</v>
      </c>
      <c r="O85" s="59">
        <v>3.327</v>
      </c>
      <c r="P85" s="59">
        <v>9.02</v>
      </c>
      <c r="Q85" s="59">
        <v>4.3479999999999999</v>
      </c>
      <c r="R85" s="59" t="s">
        <v>99</v>
      </c>
      <c r="S85" s="59">
        <v>2.1850000000000001</v>
      </c>
      <c r="T85" s="59">
        <v>0.45100000000000001</v>
      </c>
      <c r="U85" s="59">
        <v>1.4179999999999999</v>
      </c>
      <c r="V85" s="59" t="s">
        <v>99</v>
      </c>
      <c r="W85" s="59">
        <v>0.251</v>
      </c>
      <c r="X85" s="59" t="s">
        <v>99</v>
      </c>
      <c r="Y85" s="59">
        <v>0.05</v>
      </c>
      <c r="Z85" s="59" t="s">
        <v>99</v>
      </c>
      <c r="AA85" s="59">
        <v>1.4930000000000001</v>
      </c>
      <c r="AB85" s="59">
        <v>0.58899999999999997</v>
      </c>
      <c r="AC85" s="59" t="s">
        <v>210</v>
      </c>
      <c r="AD85" s="58">
        <v>100.82299999999999</v>
      </c>
      <c r="AE85" s="60"/>
      <c r="AF85" s="60">
        <v>0.92209839981354802</v>
      </c>
      <c r="AG85" s="60" t="s">
        <v>99</v>
      </c>
      <c r="AH85" s="60">
        <v>6.5513443722280268E-2</v>
      </c>
      <c r="AI85" s="60">
        <v>0.10861346634856989</v>
      </c>
      <c r="AJ85" s="60">
        <v>3.0781210481856105E-3</v>
      </c>
      <c r="AK85" s="60">
        <v>2.6981384493847582E-3</v>
      </c>
      <c r="AL85" s="60">
        <v>2.2042625294181443E-2</v>
      </c>
      <c r="AM85" s="60">
        <v>0.1256285261072764</v>
      </c>
      <c r="AN85" s="60">
        <v>0.40027182507429937</v>
      </c>
      <c r="AO85" s="60">
        <v>4.8746683949463472E-2</v>
      </c>
      <c r="AP85" s="60">
        <v>0.12954492933493425</v>
      </c>
      <c r="AQ85" s="60">
        <v>6.0253971782634703E-2</v>
      </c>
      <c r="AR85" s="60" t="s">
        <v>99</v>
      </c>
      <c r="AS85" s="60">
        <v>2.9128377120359317E-2</v>
      </c>
      <c r="AT85" s="60">
        <v>5.9570449335580094E-3</v>
      </c>
      <c r="AU85" s="60">
        <v>1.8371163535409511E-2</v>
      </c>
      <c r="AV85" s="60" t="s">
        <v>99</v>
      </c>
      <c r="AW85" s="60">
        <v>3.170960865042404E-3</v>
      </c>
      <c r="AX85" s="60" t="s">
        <v>99</v>
      </c>
      <c r="AY85" s="60">
        <v>6.1313605841751097E-4</v>
      </c>
      <c r="AZ85" s="60" t="s">
        <v>99</v>
      </c>
      <c r="BA85" s="60">
        <v>6.4326670204102626E-2</v>
      </c>
      <c r="BB85" s="60">
        <v>6.3761942665142282E-3</v>
      </c>
      <c r="BC85" s="60" t="s">
        <v>99</v>
      </c>
      <c r="BD85" s="60">
        <v>2.0164336779081622</v>
      </c>
      <c r="BE85" s="108">
        <v>0.76444593624860813</v>
      </c>
      <c r="BF85" s="106">
        <v>7.9283307806968198E-2</v>
      </c>
      <c r="BG85" s="106">
        <v>0.84372924405557626</v>
      </c>
      <c r="BH85" s="106">
        <v>0.18239445186737235</v>
      </c>
    </row>
    <row r="86" spans="1:65">
      <c r="A86" s="22" t="s">
        <v>167</v>
      </c>
      <c r="B86" s="124">
        <v>86</v>
      </c>
      <c r="C86" s="124">
        <v>117</v>
      </c>
      <c r="D86" s="57" t="s">
        <v>179</v>
      </c>
      <c r="E86" s="88" t="s">
        <v>151</v>
      </c>
      <c r="F86" s="59">
        <v>27.31</v>
      </c>
      <c r="G86" s="59" t="s">
        <v>99</v>
      </c>
      <c r="H86" s="59">
        <v>1.528</v>
      </c>
      <c r="I86" s="59">
        <v>12.068</v>
      </c>
      <c r="J86" s="59">
        <v>0.33900000000000002</v>
      </c>
      <c r="K86" s="59">
        <v>8.4000000000000005E-2</v>
      </c>
      <c r="L86" s="59">
        <v>1.0509999999999999</v>
      </c>
      <c r="M86" s="59">
        <v>7.5250000000000004</v>
      </c>
      <c r="N86" s="59">
        <v>27.463000000000001</v>
      </c>
      <c r="O86" s="59">
        <v>3.2810000000000001</v>
      </c>
      <c r="P86" s="59">
        <v>8.7959999999999994</v>
      </c>
      <c r="Q86" s="59">
        <v>4.2640000000000002</v>
      </c>
      <c r="R86" s="59" t="s">
        <v>99</v>
      </c>
      <c r="S86" s="59">
        <v>2.1230000000000002</v>
      </c>
      <c r="T86" s="59">
        <v>0.40699999999999997</v>
      </c>
      <c r="U86" s="59">
        <v>1.373</v>
      </c>
      <c r="V86" s="59" t="s">
        <v>99</v>
      </c>
      <c r="W86" s="59">
        <v>0.188</v>
      </c>
      <c r="X86" s="59" t="s">
        <v>99</v>
      </c>
      <c r="Y86" s="59">
        <v>4.7E-2</v>
      </c>
      <c r="Z86" s="59" t="s">
        <v>99</v>
      </c>
      <c r="AA86" s="59">
        <v>1.4770000000000001</v>
      </c>
      <c r="AB86" s="59">
        <v>0.60499999999999998</v>
      </c>
      <c r="AC86" s="59" t="s">
        <v>210</v>
      </c>
      <c r="AD86" s="58">
        <v>99.929000000000016</v>
      </c>
      <c r="AE86" s="60"/>
      <c r="AF86" s="60">
        <v>0.93249205330387885</v>
      </c>
      <c r="AG86" s="60" t="s">
        <v>99</v>
      </c>
      <c r="AH86" s="60">
        <v>6.1629930045127054E-2</v>
      </c>
      <c r="AI86" s="60">
        <v>0.11075512254493994</v>
      </c>
      <c r="AJ86" s="60">
        <v>3.0421871411725732E-3</v>
      </c>
      <c r="AK86" s="60">
        <v>2.951968832368325E-3</v>
      </c>
      <c r="AL86" s="60">
        <v>2.255733479986247E-2</v>
      </c>
      <c r="AM86" s="60">
        <v>0.11193614205040499</v>
      </c>
      <c r="AN86" s="60">
        <v>0.40549426208087508</v>
      </c>
      <c r="AO86" s="60">
        <v>4.8212259252000206E-2</v>
      </c>
      <c r="AP86" s="60">
        <v>0.12669459210988912</v>
      </c>
      <c r="AQ86" s="60">
        <v>5.9261455851328498E-2</v>
      </c>
      <c r="AR86" s="60" t="s">
        <v>99</v>
      </c>
      <c r="AS86" s="60">
        <v>2.8384014344206624E-2</v>
      </c>
      <c r="AT86" s="60">
        <v>5.3914765347553477E-3</v>
      </c>
      <c r="AU86" s="60">
        <v>1.7839798536816682E-2</v>
      </c>
      <c r="AV86" s="60" t="s">
        <v>99</v>
      </c>
      <c r="AW86" s="60">
        <v>2.3819573774628536E-3</v>
      </c>
      <c r="AX86" s="60" t="s">
        <v>99</v>
      </c>
      <c r="AY86" s="60">
        <v>5.7802109359500931E-4</v>
      </c>
      <c r="AZ86" s="60" t="s">
        <v>99</v>
      </c>
      <c r="BA86" s="60">
        <v>6.3822047798364104E-2</v>
      </c>
      <c r="BB86" s="60">
        <v>6.5684151841120374E-3</v>
      </c>
      <c r="BC86" s="60" t="s">
        <v>99</v>
      </c>
      <c r="BD86" s="60">
        <v>2.0099930388811598</v>
      </c>
      <c r="BE86" s="108">
        <v>0.75159871134449785</v>
      </c>
      <c r="BF86" s="106">
        <v>7.7132602686698998E-2</v>
      </c>
      <c r="BG86" s="106">
        <v>0.82873131403119693</v>
      </c>
      <c r="BH86" s="106">
        <v>0.18418777266858863</v>
      </c>
    </row>
    <row r="87" spans="1:65">
      <c r="A87" s="22" t="s">
        <v>167</v>
      </c>
      <c r="B87" s="124">
        <v>87</v>
      </c>
      <c r="C87" s="124"/>
      <c r="D87" s="57" t="s">
        <v>179</v>
      </c>
      <c r="E87" s="88" t="s">
        <v>152</v>
      </c>
      <c r="F87" s="59">
        <v>28.332999999999998</v>
      </c>
      <c r="G87" s="59" t="s">
        <v>99</v>
      </c>
      <c r="H87" s="59">
        <v>1.5289999999999999</v>
      </c>
      <c r="I87" s="59">
        <v>12.179</v>
      </c>
      <c r="J87" s="59">
        <v>0.36599999999999999</v>
      </c>
      <c r="K87" s="59">
        <v>8.1000000000000003E-2</v>
      </c>
      <c r="L87" s="59">
        <v>1.0680000000000001</v>
      </c>
      <c r="M87" s="59">
        <v>7.7859999999999996</v>
      </c>
      <c r="N87" s="59">
        <v>27.567</v>
      </c>
      <c r="O87" s="59">
        <v>3.27</v>
      </c>
      <c r="P87" s="59">
        <v>8.8610000000000007</v>
      </c>
      <c r="Q87" s="59">
        <v>4.3250000000000002</v>
      </c>
      <c r="R87" s="59">
        <v>3.5999999999999997E-2</v>
      </c>
      <c r="S87" s="59">
        <v>2.2160000000000002</v>
      </c>
      <c r="T87" s="59">
        <v>0.433</v>
      </c>
      <c r="U87" s="59">
        <v>1.3620000000000001</v>
      </c>
      <c r="V87" s="59" t="s">
        <v>99</v>
      </c>
      <c r="W87" s="59">
        <v>0.223</v>
      </c>
      <c r="X87" s="59" t="s">
        <v>99</v>
      </c>
      <c r="Y87" s="59" t="s">
        <v>99</v>
      </c>
      <c r="Z87" s="59" t="s">
        <v>99</v>
      </c>
      <c r="AA87" s="59">
        <v>1.4670000000000001</v>
      </c>
      <c r="AB87" s="59">
        <v>0.60399999999999998</v>
      </c>
      <c r="AC87" s="59" t="s">
        <v>210</v>
      </c>
      <c r="AD87" s="58">
        <v>101.706</v>
      </c>
      <c r="AE87" s="60"/>
      <c r="AF87" s="60">
        <v>0.94310330492503947</v>
      </c>
      <c r="AG87" s="60" t="s">
        <v>99</v>
      </c>
      <c r="AH87" s="60">
        <v>6.0120013825235366E-2</v>
      </c>
      <c r="AI87" s="60">
        <v>0.10896409514651964</v>
      </c>
      <c r="AJ87" s="60">
        <v>3.2019207555214393E-3</v>
      </c>
      <c r="AK87" s="60">
        <v>2.7749858084642112E-3</v>
      </c>
      <c r="AL87" s="60">
        <v>2.2345989376996164E-2</v>
      </c>
      <c r="AM87" s="60">
        <v>0.11290716311951489</v>
      </c>
      <c r="AN87" s="60">
        <v>0.39679803090731447</v>
      </c>
      <c r="AO87" s="60">
        <v>4.6842737924544298E-2</v>
      </c>
      <c r="AP87" s="60">
        <v>0.12442248168273891</v>
      </c>
      <c r="AQ87" s="60">
        <v>5.8598229996891966E-2</v>
      </c>
      <c r="AR87" s="60">
        <v>4.8330624475661772E-4</v>
      </c>
      <c r="AS87" s="60">
        <v>2.8882637221831532E-2</v>
      </c>
      <c r="AT87" s="60">
        <v>5.5917078448686312E-3</v>
      </c>
      <c r="AU87" s="60">
        <v>1.7252013201446325E-2</v>
      </c>
      <c r="AV87" s="60" t="s">
        <v>99</v>
      </c>
      <c r="AW87" s="60">
        <v>2.754382596423082E-3</v>
      </c>
      <c r="AX87" s="60" t="s">
        <v>99</v>
      </c>
      <c r="AY87" s="60" t="s">
        <v>99</v>
      </c>
      <c r="AZ87" s="60" t="s">
        <v>99</v>
      </c>
      <c r="BA87" s="60">
        <v>6.1796463121912955E-2</v>
      </c>
      <c r="BB87" s="60">
        <v>6.3927162222492603E-3</v>
      </c>
      <c r="BC87" s="60" t="s">
        <v>99</v>
      </c>
      <c r="BD87" s="60">
        <v>2.0032321799222692</v>
      </c>
      <c r="BE87" s="108">
        <v>0.73956864363100461</v>
      </c>
      <c r="BF87" s="106">
        <v>7.6826730241565735E-2</v>
      </c>
      <c r="BG87" s="106">
        <v>0.81687868011732689</v>
      </c>
      <c r="BH87" s="106">
        <v>0.1803551952462033</v>
      </c>
    </row>
    <row r="88" spans="1:65">
      <c r="A88" s="22" t="s">
        <v>167</v>
      </c>
      <c r="B88" s="124">
        <v>88</v>
      </c>
      <c r="C88" s="124">
        <v>118</v>
      </c>
      <c r="D88" s="57" t="s">
        <v>179</v>
      </c>
      <c r="E88" s="88" t="s">
        <v>152</v>
      </c>
      <c r="F88" s="59">
        <v>27.311</v>
      </c>
      <c r="G88" s="59" t="s">
        <v>99</v>
      </c>
      <c r="H88" s="59">
        <v>1.4830000000000001</v>
      </c>
      <c r="I88" s="59">
        <v>12.151</v>
      </c>
      <c r="J88" s="59">
        <v>0.35299999999999998</v>
      </c>
      <c r="K88" s="59">
        <v>7.6999999999999999E-2</v>
      </c>
      <c r="L88" s="59">
        <v>1.0349999999999999</v>
      </c>
      <c r="M88" s="59">
        <v>7.4820000000000002</v>
      </c>
      <c r="N88" s="59">
        <v>27.154</v>
      </c>
      <c r="O88" s="59">
        <v>3.2050000000000001</v>
      </c>
      <c r="P88" s="59">
        <v>8.7200000000000006</v>
      </c>
      <c r="Q88" s="59">
        <v>4.3479999999999999</v>
      </c>
      <c r="R88" s="59">
        <v>3.7999999999999999E-2</v>
      </c>
      <c r="S88" s="59">
        <v>2.2160000000000002</v>
      </c>
      <c r="T88" s="59">
        <v>0.436</v>
      </c>
      <c r="U88" s="59">
        <v>1.423</v>
      </c>
      <c r="V88" s="59" t="s">
        <v>99</v>
      </c>
      <c r="W88" s="59">
        <v>0.23899999999999999</v>
      </c>
      <c r="X88" s="59" t="s">
        <v>99</v>
      </c>
      <c r="Y88" s="59" t="s">
        <v>99</v>
      </c>
      <c r="Z88" s="59" t="s">
        <v>99</v>
      </c>
      <c r="AA88" s="59">
        <v>1.49</v>
      </c>
      <c r="AB88" s="59">
        <v>0.61199999999999999</v>
      </c>
      <c r="AC88" s="59" t="s">
        <v>210</v>
      </c>
      <c r="AD88" s="58">
        <v>99.772999999999996</v>
      </c>
      <c r="AE88" s="60"/>
      <c r="AF88" s="60">
        <v>0.93418025255501613</v>
      </c>
      <c r="AG88" s="60" t="s">
        <v>99</v>
      </c>
      <c r="AH88" s="60">
        <v>5.9921008287412973E-2</v>
      </c>
      <c r="AI88" s="60">
        <v>0.11171466366780214</v>
      </c>
      <c r="AJ88" s="60">
        <v>3.1734420677901336E-3</v>
      </c>
      <c r="AK88" s="60">
        <v>2.7107711064400073E-3</v>
      </c>
      <c r="AL88" s="60">
        <v>2.2253332666427487E-2</v>
      </c>
      <c r="AM88" s="60">
        <v>0.11149391748474853</v>
      </c>
      <c r="AN88" s="60">
        <v>0.40164298949269567</v>
      </c>
      <c r="AO88" s="60">
        <v>4.7179021329292498E-2</v>
      </c>
      <c r="AP88" s="60">
        <v>0.12582269494892295</v>
      </c>
      <c r="AQ88" s="60">
        <v>6.0536080271885971E-2</v>
      </c>
      <c r="AR88" s="60">
        <v>5.2423966533757466E-4</v>
      </c>
      <c r="AS88" s="60">
        <v>2.9679953798408057E-2</v>
      </c>
      <c r="AT88" s="60">
        <v>5.7858802449473499E-3</v>
      </c>
      <c r="AU88" s="60">
        <v>1.8522258862868572E-2</v>
      </c>
      <c r="AV88" s="60" t="s">
        <v>99</v>
      </c>
      <c r="AW88" s="60">
        <v>3.0334977608808323E-3</v>
      </c>
      <c r="AX88" s="60" t="s">
        <v>99</v>
      </c>
      <c r="AY88" s="60" t="s">
        <v>99</v>
      </c>
      <c r="AZ88" s="60" t="s">
        <v>99</v>
      </c>
      <c r="BA88" s="60">
        <v>6.4497985310968176E-2</v>
      </c>
      <c r="BB88" s="60">
        <v>6.6561988061992119E-3</v>
      </c>
      <c r="BC88" s="60" t="s">
        <v>99</v>
      </c>
      <c r="BD88" s="60">
        <v>2.0093281883280443</v>
      </c>
      <c r="BE88" s="108">
        <v>0.74667470352754561</v>
      </c>
      <c r="BF88" s="106">
        <v>7.9274923333532296E-2</v>
      </c>
      <c r="BG88" s="106">
        <v>0.82647386652641541</v>
      </c>
      <c r="BH88" s="106">
        <v>0.18604228985275967</v>
      </c>
    </row>
    <row r="89" spans="1:65">
      <c r="A89" s="22" t="s">
        <v>168</v>
      </c>
      <c r="B89" s="124">
        <v>90</v>
      </c>
      <c r="C89" s="124">
        <v>132</v>
      </c>
      <c r="D89" s="57" t="s">
        <v>179</v>
      </c>
      <c r="E89" s="90" t="s">
        <v>152</v>
      </c>
      <c r="F89" s="58">
        <v>27.382000000000001</v>
      </c>
      <c r="G89" s="58">
        <v>1.387</v>
      </c>
      <c r="H89" s="58" t="s">
        <v>99</v>
      </c>
      <c r="I89" s="58">
        <v>9.9190000000000005</v>
      </c>
      <c r="J89" s="58">
        <v>0.28899999999999998</v>
      </c>
      <c r="K89" s="58" t="s">
        <v>99</v>
      </c>
      <c r="L89" s="58">
        <v>0.57099999999999995</v>
      </c>
      <c r="M89" s="58">
        <v>9.4740000000000002</v>
      </c>
      <c r="N89" s="58">
        <v>29.643999999999998</v>
      </c>
      <c r="O89" s="58">
        <v>3.48</v>
      </c>
      <c r="P89" s="58">
        <v>8.99</v>
      </c>
      <c r="Q89" s="58">
        <v>3.262</v>
      </c>
      <c r="R89" s="58" t="s">
        <v>99</v>
      </c>
      <c r="S89" s="58">
        <v>1.54</v>
      </c>
      <c r="T89" s="58">
        <v>0.26400000000000001</v>
      </c>
      <c r="U89" s="58">
        <v>0.83299999999999996</v>
      </c>
      <c r="V89" s="58" t="s">
        <v>99</v>
      </c>
      <c r="W89" s="58">
        <v>0.12</v>
      </c>
      <c r="X89" s="58">
        <v>5.7000000000000002E-2</v>
      </c>
      <c r="Y89" s="58" t="s">
        <v>99</v>
      </c>
      <c r="Z89" s="58" t="s">
        <v>99</v>
      </c>
      <c r="AA89" s="58">
        <v>0.93300000000000005</v>
      </c>
      <c r="AB89" s="58">
        <v>0.503</v>
      </c>
      <c r="AC89" s="59" t="s">
        <v>210</v>
      </c>
      <c r="AD89" s="58">
        <v>98.64800000000001</v>
      </c>
      <c r="AE89" s="60"/>
      <c r="AF89" s="60">
        <v>0.95293646828809808</v>
      </c>
      <c r="AG89" s="60">
        <v>2.9809456126087392E-2</v>
      </c>
      <c r="AH89" s="60" t="s">
        <v>99</v>
      </c>
      <c r="AI89" s="60">
        <v>9.2783714003155549E-2</v>
      </c>
      <c r="AJ89" s="60">
        <v>2.6433788625162009E-3</v>
      </c>
      <c r="AK89" s="60" t="s">
        <v>99</v>
      </c>
      <c r="AL89" s="60">
        <v>1.2490980193381108E-2</v>
      </c>
      <c r="AM89" s="60">
        <v>0.14363905946583586</v>
      </c>
      <c r="AN89" s="60">
        <v>0.44611711280138039</v>
      </c>
      <c r="AO89" s="60">
        <v>5.2120171828514805E-2</v>
      </c>
      <c r="AP89" s="60">
        <v>0.13197992910038017</v>
      </c>
      <c r="AQ89" s="60">
        <v>4.6207707147465117E-2</v>
      </c>
      <c r="AR89" s="60" t="s">
        <v>99</v>
      </c>
      <c r="AS89" s="60">
        <v>2.0985527309175956E-2</v>
      </c>
      <c r="AT89" s="60">
        <v>3.5644504266242462E-3</v>
      </c>
      <c r="AU89" s="60">
        <v>1.1031631641071515E-2</v>
      </c>
      <c r="AV89" s="60" t="s">
        <v>99</v>
      </c>
      <c r="AW89" s="60">
        <v>1.5496468035968282E-3</v>
      </c>
      <c r="AX89" s="60">
        <v>7.2970727809339088E-4</v>
      </c>
      <c r="AY89" s="60" t="s">
        <v>99</v>
      </c>
      <c r="AZ89" s="60" t="s">
        <v>99</v>
      </c>
      <c r="BA89" s="60">
        <v>4.1091048713825656E-2</v>
      </c>
      <c r="BB89" s="60">
        <v>5.5660685260886479E-3</v>
      </c>
      <c r="BC89" s="60" t="s">
        <v>99</v>
      </c>
      <c r="BD89" s="60">
        <v>1.9952460585152909</v>
      </c>
      <c r="BE89" s="108">
        <v>0.8200639803435763</v>
      </c>
      <c r="BF89" s="106">
        <v>5.0351943651943044E-2</v>
      </c>
      <c r="BG89" s="106">
        <v>0.87041592399551926</v>
      </c>
      <c r="BH89" s="106">
        <v>0.14208421010558606</v>
      </c>
    </row>
    <row r="90" spans="1:65">
      <c r="A90" s="22" t="s">
        <v>168</v>
      </c>
      <c r="B90" s="124">
        <v>91</v>
      </c>
      <c r="C90" s="124">
        <v>124</v>
      </c>
      <c r="D90" s="57" t="s">
        <v>179</v>
      </c>
      <c r="E90" s="90" t="s">
        <v>151</v>
      </c>
      <c r="F90" s="58">
        <v>27.161000000000001</v>
      </c>
      <c r="G90" s="58">
        <v>1.3779999999999999</v>
      </c>
      <c r="H90" s="58" t="s">
        <v>99</v>
      </c>
      <c r="I90" s="58">
        <v>9.9369999999999994</v>
      </c>
      <c r="J90" s="58">
        <v>0.27800000000000002</v>
      </c>
      <c r="K90" s="58" t="s">
        <v>99</v>
      </c>
      <c r="L90" s="58">
        <v>0.53400000000000003</v>
      </c>
      <c r="M90" s="58">
        <v>9.6560000000000006</v>
      </c>
      <c r="N90" s="58">
        <v>29.677</v>
      </c>
      <c r="O90" s="58">
        <v>3.5419999999999998</v>
      </c>
      <c r="P90" s="58">
        <v>8.6669999999999998</v>
      </c>
      <c r="Q90" s="58">
        <v>3.2240000000000002</v>
      </c>
      <c r="R90" s="58" t="s">
        <v>99</v>
      </c>
      <c r="S90" s="58">
        <v>1.484</v>
      </c>
      <c r="T90" s="58">
        <v>0.27200000000000002</v>
      </c>
      <c r="U90" s="58">
        <v>0.84399999999999997</v>
      </c>
      <c r="V90" s="58" t="s">
        <v>99</v>
      </c>
      <c r="W90" s="58">
        <v>0.16</v>
      </c>
      <c r="X90" s="58" t="s">
        <v>99</v>
      </c>
      <c r="Y90" s="58" t="s">
        <v>99</v>
      </c>
      <c r="Z90" s="58" t="s">
        <v>99</v>
      </c>
      <c r="AA90" s="58">
        <v>1.1479999999999999</v>
      </c>
      <c r="AB90" s="58">
        <v>0.51100000000000001</v>
      </c>
      <c r="AC90" s="59" t="s">
        <v>210</v>
      </c>
      <c r="AD90" s="58">
        <v>98.487000000000009</v>
      </c>
      <c r="AE90" s="60"/>
      <c r="AF90" s="60">
        <v>0.94849369104001047</v>
      </c>
      <c r="AG90" s="60">
        <v>2.9717804307288383E-2</v>
      </c>
      <c r="AH90" s="60" t="s">
        <v>99</v>
      </c>
      <c r="AI90" s="60">
        <v>9.3271521638113711E-2</v>
      </c>
      <c r="AJ90" s="60">
        <v>2.5515041302758426E-3</v>
      </c>
      <c r="AK90" s="60" t="s">
        <v>99</v>
      </c>
      <c r="AL90" s="60">
        <v>1.1721726344690304E-2</v>
      </c>
      <c r="AM90" s="60">
        <v>0.14690153677511239</v>
      </c>
      <c r="AN90" s="60">
        <v>0.44814853865646626</v>
      </c>
      <c r="AO90" s="60">
        <v>5.3231053493247936E-2</v>
      </c>
      <c r="AP90" s="60">
        <v>0.12767530534933905</v>
      </c>
      <c r="AQ90" s="60">
        <v>4.5826364505009771E-2</v>
      </c>
      <c r="AR90" s="60" t="s">
        <v>99</v>
      </c>
      <c r="AS90" s="60">
        <v>2.0291912272095692E-2</v>
      </c>
      <c r="AT90" s="60">
        <v>3.6850846276686583E-3</v>
      </c>
      <c r="AU90" s="60">
        <v>1.1215718658588489E-2</v>
      </c>
      <c r="AV90" s="60" t="s">
        <v>99</v>
      </c>
      <c r="AW90" s="60">
        <v>2.0732962923361328E-3</v>
      </c>
      <c r="AX90" s="60" t="s">
        <v>99</v>
      </c>
      <c r="AY90" s="60" t="s">
        <v>99</v>
      </c>
      <c r="AZ90" s="119">
        <v>1.7438633266790297E-4</v>
      </c>
      <c r="BA90" s="60">
        <v>5.0733798454837553E-2</v>
      </c>
      <c r="BB90" s="60">
        <v>5.6740266793037369E-3</v>
      </c>
      <c r="BC90" s="60" t="s">
        <v>99</v>
      </c>
      <c r="BD90" s="60">
        <v>2.0013872695570525</v>
      </c>
      <c r="BE90" s="108">
        <v>0.82178279877917537</v>
      </c>
      <c r="BF90" s="106">
        <v>4.9162124528047177E-2</v>
      </c>
      <c r="BG90" s="106">
        <v>0.87094492330722251</v>
      </c>
      <c r="BH90" s="106">
        <v>0.15223085090253086</v>
      </c>
      <c r="BJ90" s="201"/>
      <c r="BK90" s="202"/>
      <c r="BL90" s="202"/>
      <c r="BM90" s="202"/>
    </row>
    <row r="91" spans="1:65">
      <c r="A91" s="22" t="s">
        <v>168</v>
      </c>
      <c r="B91" s="127">
        <v>92</v>
      </c>
      <c r="C91" s="127">
        <v>134</v>
      </c>
      <c r="D91" s="22" t="s">
        <v>179</v>
      </c>
      <c r="E91" s="88" t="s">
        <v>152</v>
      </c>
      <c r="F91" s="59">
        <v>27.05</v>
      </c>
      <c r="G91" s="59">
        <v>1.4550000000000001</v>
      </c>
      <c r="H91" s="59" t="s">
        <v>99</v>
      </c>
      <c r="I91" s="59">
        <v>9.8480000000000008</v>
      </c>
      <c r="J91" s="59">
        <v>0.29199999999999998</v>
      </c>
      <c r="K91" s="59" t="s">
        <v>99</v>
      </c>
      <c r="L91" s="59">
        <v>0.57999999999999996</v>
      </c>
      <c r="M91" s="59">
        <v>9.4580000000000002</v>
      </c>
      <c r="N91" s="59">
        <v>29.824000000000002</v>
      </c>
      <c r="O91" s="59">
        <v>3.5209999999999999</v>
      </c>
      <c r="P91" s="59">
        <v>8.8949999999999996</v>
      </c>
      <c r="Q91" s="59">
        <v>3.1880000000000002</v>
      </c>
      <c r="R91" s="59" t="s">
        <v>99</v>
      </c>
      <c r="S91" s="59">
        <v>1.5760000000000001</v>
      </c>
      <c r="T91" s="59">
        <v>0.28899999999999998</v>
      </c>
      <c r="U91" s="59">
        <v>0.84299999999999997</v>
      </c>
      <c r="V91" s="59" t="s">
        <v>99</v>
      </c>
      <c r="W91" s="59">
        <v>0.17599999999999999</v>
      </c>
      <c r="X91" s="59">
        <v>0.114</v>
      </c>
      <c r="Y91" s="59" t="s">
        <v>99</v>
      </c>
      <c r="Z91" s="58" t="s">
        <v>99</v>
      </c>
      <c r="AA91" s="59">
        <v>1.264</v>
      </c>
      <c r="AB91" s="59">
        <v>0.47599999999999998</v>
      </c>
      <c r="AC91" s="59" t="s">
        <v>210</v>
      </c>
      <c r="AD91" s="59">
        <v>98.849000000000004</v>
      </c>
      <c r="AE91" s="92"/>
      <c r="AF91" s="92">
        <v>0.94311636555847667</v>
      </c>
      <c r="AG91" s="92">
        <v>3.1328515399293329E-2</v>
      </c>
      <c r="AH91" s="92" t="s">
        <v>99</v>
      </c>
      <c r="AI91" s="92">
        <v>9.2289253410936564E-2</v>
      </c>
      <c r="AJ91" s="92">
        <v>2.6757384034615784E-3</v>
      </c>
      <c r="AK91" s="92" t="s">
        <v>99</v>
      </c>
      <c r="AL91" s="92">
        <v>1.2711231706808409E-2</v>
      </c>
      <c r="AM91" s="92">
        <v>0.143660612042532</v>
      </c>
      <c r="AN91" s="92">
        <v>0.44965269348043524</v>
      </c>
      <c r="AO91" s="92">
        <v>5.2831367260231944E-2</v>
      </c>
      <c r="AP91" s="92">
        <v>0.13082579475432532</v>
      </c>
      <c r="AQ91" s="92">
        <v>4.5242646926054599E-2</v>
      </c>
      <c r="AR91" s="92" t="s">
        <v>99</v>
      </c>
      <c r="AS91" s="92">
        <v>2.1515656839119171E-2</v>
      </c>
      <c r="AT91" s="92">
        <v>3.9091805135819026E-3</v>
      </c>
      <c r="AU91" s="92">
        <v>1.1184628290354279E-2</v>
      </c>
      <c r="AV91" s="92" t="s">
        <v>99</v>
      </c>
      <c r="AW91" s="92">
        <v>2.2770018154184002E-3</v>
      </c>
      <c r="AX91" s="92">
        <v>1.4621027834619419E-3</v>
      </c>
      <c r="AY91" s="92" t="s">
        <v>99</v>
      </c>
      <c r="AZ91" s="92" t="s">
        <v>99</v>
      </c>
      <c r="BA91" s="92">
        <v>5.5771443579477144E-2</v>
      </c>
      <c r="BB91" s="92">
        <v>5.276995778817203E-3</v>
      </c>
      <c r="BC91" s="60" t="s">
        <v>99</v>
      </c>
      <c r="BD91" s="92">
        <v>2.0057312285427851</v>
      </c>
      <c r="BE91" s="97">
        <v>0.82221311446357914</v>
      </c>
      <c r="BF91" s="98">
        <v>5.3059801948744101E-2</v>
      </c>
      <c r="BG91" s="98">
        <v>0.8752729164123233</v>
      </c>
      <c r="BH91" s="98">
        <v>0.15601343117269251</v>
      </c>
      <c r="BJ91" s="201"/>
      <c r="BK91" s="202"/>
      <c r="BL91" s="202"/>
      <c r="BM91" s="202"/>
    </row>
    <row r="92" spans="1:65">
      <c r="A92" s="28" t="s">
        <v>168</v>
      </c>
      <c r="B92" s="125">
        <v>93</v>
      </c>
      <c r="C92" s="125">
        <v>126</v>
      </c>
      <c r="D92" s="51" t="s">
        <v>179</v>
      </c>
      <c r="E92" s="91" t="s">
        <v>151</v>
      </c>
      <c r="F92" s="61">
        <v>27.616</v>
      </c>
      <c r="G92" s="61">
        <v>1.367</v>
      </c>
      <c r="H92" s="61" t="s">
        <v>99</v>
      </c>
      <c r="I92" s="61">
        <v>9.6039999999999992</v>
      </c>
      <c r="J92" s="61">
        <v>0.27</v>
      </c>
      <c r="K92" s="61" t="s">
        <v>99</v>
      </c>
      <c r="L92" s="61">
        <v>0.54600000000000004</v>
      </c>
      <c r="M92" s="61">
        <v>9.51</v>
      </c>
      <c r="N92" s="61">
        <v>30.062000000000001</v>
      </c>
      <c r="O92" s="61">
        <v>3.6139999999999999</v>
      </c>
      <c r="P92" s="61">
        <v>9.0210000000000008</v>
      </c>
      <c r="Q92" s="61">
        <v>3.2519999999999998</v>
      </c>
      <c r="R92" s="61" t="s">
        <v>99</v>
      </c>
      <c r="S92" s="61">
        <v>1.504</v>
      </c>
      <c r="T92" s="61">
        <v>0.25800000000000001</v>
      </c>
      <c r="U92" s="61">
        <v>0.79800000000000004</v>
      </c>
      <c r="V92" s="61" t="s">
        <v>99</v>
      </c>
      <c r="W92" s="61">
        <v>0.158</v>
      </c>
      <c r="X92" s="61">
        <v>9.9000000000000005E-2</v>
      </c>
      <c r="Y92" s="61" t="s">
        <v>99</v>
      </c>
      <c r="Z92" s="61" t="s">
        <v>99</v>
      </c>
      <c r="AA92" s="61">
        <v>0.89300000000000002</v>
      </c>
      <c r="AB92" s="61">
        <v>0.48399999999999999</v>
      </c>
      <c r="AC92" s="62" t="s">
        <v>210</v>
      </c>
      <c r="AD92" s="61">
        <v>99.083000000000013</v>
      </c>
      <c r="AE92" s="60"/>
      <c r="AF92" s="63">
        <v>0.95523419790939224</v>
      </c>
      <c r="AG92" s="63">
        <v>2.9200911803247732E-2</v>
      </c>
      <c r="AH92" s="63" t="s">
        <v>99</v>
      </c>
      <c r="AI92" s="63">
        <v>8.9290719097597449E-2</v>
      </c>
      <c r="AJ92" s="63">
        <v>2.4545712380558619E-3</v>
      </c>
      <c r="AK92" s="63" t="s">
        <v>99</v>
      </c>
      <c r="AL92" s="63">
        <v>1.1871438879001011E-2</v>
      </c>
      <c r="AM92" s="63">
        <v>0.14330785511506369</v>
      </c>
      <c r="AN92" s="63">
        <v>0.44965585773720868</v>
      </c>
      <c r="AO92" s="63">
        <v>5.3797866115159972E-2</v>
      </c>
      <c r="AP92" s="63">
        <v>0.13162948693118917</v>
      </c>
      <c r="AQ92" s="63">
        <v>4.5785852622986616E-2</v>
      </c>
      <c r="AR92" s="63" t="s">
        <v>99</v>
      </c>
      <c r="AS92" s="63">
        <v>2.0370294530232848E-2</v>
      </c>
      <c r="AT92" s="63">
        <v>3.4622519203733842E-3</v>
      </c>
      <c r="AU92" s="63">
        <v>1.050383638937454E-2</v>
      </c>
      <c r="AV92" s="63" t="s">
        <v>99</v>
      </c>
      <c r="AW92" s="63">
        <v>2.0279576081585703E-3</v>
      </c>
      <c r="AX92" s="63">
        <v>1.259677358892598E-3</v>
      </c>
      <c r="AY92" s="63" t="s">
        <v>99</v>
      </c>
      <c r="AZ92" s="120">
        <v>3.3312603072192912E-4</v>
      </c>
      <c r="BA92" s="63">
        <v>3.9090150920055765E-2</v>
      </c>
      <c r="BB92" s="63">
        <v>5.3232422694936311E-3</v>
      </c>
      <c r="BC92" s="63" t="s">
        <v>99</v>
      </c>
      <c r="BD92" s="63">
        <v>1.9945992944762059</v>
      </c>
      <c r="BE92" s="109">
        <v>0.82417691852160813</v>
      </c>
      <c r="BF92" s="107">
        <v>4.9828582716754874E-2</v>
      </c>
      <c r="BG92" s="107">
        <v>0.87400550123836307</v>
      </c>
      <c r="BH92" s="107">
        <v>0.13615868352520269</v>
      </c>
      <c r="BJ92" s="201"/>
      <c r="BK92" s="202"/>
      <c r="BL92" s="202"/>
      <c r="BM92" s="202"/>
    </row>
    <row r="93" spans="1:65">
      <c r="A93" s="130" t="s">
        <v>247</v>
      </c>
      <c r="B93" s="129"/>
      <c r="C93" s="129"/>
      <c r="D93" s="101"/>
      <c r="E93" s="102"/>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3"/>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12"/>
      <c r="BE93" s="113"/>
      <c r="BF93" s="113"/>
      <c r="BH93" s="1"/>
    </row>
    <row r="94" spans="1:65">
      <c r="A94" s="22" t="s">
        <v>164</v>
      </c>
      <c r="B94" s="5">
        <v>1</v>
      </c>
      <c r="C94" s="5">
        <v>1</v>
      </c>
      <c r="D94" s="57" t="s">
        <v>179</v>
      </c>
      <c r="E94" s="90" t="s">
        <v>151</v>
      </c>
      <c r="F94" s="58">
        <v>28.353999999999999</v>
      </c>
      <c r="G94" s="58">
        <v>0.17699999999999999</v>
      </c>
      <c r="H94" s="58">
        <v>1.2410000000000001</v>
      </c>
      <c r="I94" s="58">
        <v>7.194</v>
      </c>
      <c r="J94" s="58">
        <v>0.32800000000000001</v>
      </c>
      <c r="K94" s="58" t="s">
        <v>99</v>
      </c>
      <c r="L94" s="58">
        <v>2.63</v>
      </c>
      <c r="M94" s="58">
        <v>7.9039999999999999</v>
      </c>
      <c r="N94" s="58">
        <v>26.414000000000001</v>
      </c>
      <c r="O94" s="58">
        <v>3.7789999999999999</v>
      </c>
      <c r="P94" s="58">
        <v>14.04</v>
      </c>
      <c r="Q94" s="58">
        <v>4.7679999999999998</v>
      </c>
      <c r="R94" s="58" t="s">
        <v>99</v>
      </c>
      <c r="S94" s="58">
        <v>1.8340000000000001</v>
      </c>
      <c r="T94" s="58">
        <v>0.153</v>
      </c>
      <c r="U94" s="58">
        <v>0.30499999999999999</v>
      </c>
      <c r="V94" s="58" t="s">
        <v>99</v>
      </c>
      <c r="W94" s="58" t="s">
        <v>99</v>
      </c>
      <c r="X94" s="58">
        <v>0.35299999999999998</v>
      </c>
      <c r="Y94" s="58">
        <v>8.5999999999999993E-2</v>
      </c>
      <c r="Z94" s="58" t="s">
        <v>99</v>
      </c>
      <c r="AA94" s="58">
        <v>0.58099999999999996</v>
      </c>
      <c r="AB94" s="58">
        <v>0.17100000000000001</v>
      </c>
      <c r="AC94" s="59" t="s">
        <v>99</v>
      </c>
      <c r="AD94" s="58">
        <v>100.31200000000003</v>
      </c>
      <c r="AE94" s="60"/>
      <c r="AF94" s="60">
        <v>0.94897927737798171</v>
      </c>
      <c r="AG94" s="60">
        <v>3.6584276462301051E-3</v>
      </c>
      <c r="AH94" s="60">
        <v>4.9063559965797275E-2</v>
      </c>
      <c r="AI94" s="60">
        <v>6.4716930185987023E-2</v>
      </c>
      <c r="AJ94" s="60">
        <v>2.885220614131163E-3</v>
      </c>
      <c r="AK94" s="60" t="s">
        <v>99</v>
      </c>
      <c r="AL94" s="60">
        <v>5.5329885636667166E-2</v>
      </c>
      <c r="AM94" s="60">
        <v>0.11524702321113857</v>
      </c>
      <c r="AN94" s="60">
        <v>0.38228729458009969</v>
      </c>
      <c r="AO94" s="60">
        <v>5.443109853485259E-2</v>
      </c>
      <c r="AP94" s="60">
        <v>0.19822522495777231</v>
      </c>
      <c r="AQ94" s="60">
        <v>6.4954661183510162E-2</v>
      </c>
      <c r="AR94" s="60" t="s">
        <v>99</v>
      </c>
      <c r="AS94" s="60">
        <v>2.4034888371887938E-2</v>
      </c>
      <c r="AT94" s="60">
        <v>1.9866606767545559E-3</v>
      </c>
      <c r="AU94" s="60">
        <v>3.8845275181834909E-3</v>
      </c>
      <c r="AV94" s="60" t="s">
        <v>99</v>
      </c>
      <c r="AW94" s="60" t="s">
        <v>99</v>
      </c>
      <c r="AX94" s="60">
        <v>4.3460241996519768E-3</v>
      </c>
      <c r="AY94" s="60">
        <v>1.0367241975489249E-3</v>
      </c>
      <c r="AZ94" s="60" t="s">
        <v>99</v>
      </c>
      <c r="BA94" s="60">
        <v>2.4608510443163714E-2</v>
      </c>
      <c r="BB94" s="60">
        <v>1.8197858623738416E-3</v>
      </c>
      <c r="BC94" s="60" t="s">
        <v>99</v>
      </c>
      <c r="BD94" s="108">
        <f t="shared" ref="BD94:BD102" si="0">SUM(AF94:BC94)</f>
        <v>2.0014957251637324</v>
      </c>
      <c r="BE94" s="108">
        <v>0.81514530246737327</v>
      </c>
      <c r="BF94" s="108">
        <v>3.7957143837753865E-2</v>
      </c>
      <c r="BG94" s="108">
        <v>0.90576401306806742</v>
      </c>
      <c r="BH94" s="108">
        <v>9.4030447105655737E-2</v>
      </c>
    </row>
    <row r="95" spans="1:65">
      <c r="A95" s="22" t="s">
        <v>164</v>
      </c>
      <c r="B95" s="5">
        <v>2</v>
      </c>
      <c r="C95" s="5">
        <v>2</v>
      </c>
      <c r="D95" s="57" t="s">
        <v>179</v>
      </c>
      <c r="E95" s="90" t="s">
        <v>151</v>
      </c>
      <c r="F95" s="58">
        <v>28.446999999999999</v>
      </c>
      <c r="G95" s="58">
        <v>0.182</v>
      </c>
      <c r="H95" s="58">
        <v>1.3009999999999999</v>
      </c>
      <c r="I95" s="58">
        <v>7.274</v>
      </c>
      <c r="J95" s="58">
        <v>0.34599999999999997</v>
      </c>
      <c r="K95" s="58" t="s">
        <v>99</v>
      </c>
      <c r="L95" s="58">
        <v>2.605</v>
      </c>
      <c r="M95" s="58">
        <v>7.7350000000000003</v>
      </c>
      <c r="N95" s="58">
        <v>26.021000000000001</v>
      </c>
      <c r="O95" s="58">
        <v>3.7719999999999998</v>
      </c>
      <c r="P95" s="58">
        <v>13.976000000000001</v>
      </c>
      <c r="Q95" s="58">
        <v>4.7380000000000004</v>
      </c>
      <c r="R95" s="58">
        <v>0.48099999999999998</v>
      </c>
      <c r="S95" s="58">
        <v>1.8120000000000001</v>
      </c>
      <c r="T95" s="58">
        <v>0.17</v>
      </c>
      <c r="U95" s="58">
        <v>0.31900000000000001</v>
      </c>
      <c r="V95" s="58" t="s">
        <v>99</v>
      </c>
      <c r="W95" s="58">
        <v>0.123</v>
      </c>
      <c r="X95" s="58">
        <v>0.36799999999999999</v>
      </c>
      <c r="Y95" s="58">
        <v>0.10299999999999999</v>
      </c>
      <c r="Z95" s="58" t="s">
        <v>99</v>
      </c>
      <c r="AA95" s="58">
        <v>0.61199999999999999</v>
      </c>
      <c r="AB95" s="58">
        <v>0.188</v>
      </c>
      <c r="AC95" s="59" t="s">
        <v>99</v>
      </c>
      <c r="AD95" s="58">
        <v>100.57299999999998</v>
      </c>
      <c r="AF95" s="60">
        <v>0.94884712725651144</v>
      </c>
      <c r="AG95" s="60">
        <v>3.7489527971209238E-3</v>
      </c>
      <c r="AH95" s="60">
        <v>5.1260395431812669E-2</v>
      </c>
      <c r="AI95" s="60">
        <v>6.5213596522508813E-2</v>
      </c>
      <c r="AJ95" s="60">
        <v>3.0331833397791784E-3</v>
      </c>
      <c r="AK95" s="60" t="s">
        <v>99</v>
      </c>
      <c r="AL95" s="60">
        <v>5.4617162295676182E-2</v>
      </c>
      <c r="AM95" s="60">
        <v>0.11239849169434757</v>
      </c>
      <c r="AN95" s="60">
        <v>0.37531597824052526</v>
      </c>
      <c r="AO95" s="60">
        <v>5.4145113933076056E-2</v>
      </c>
      <c r="AP95" s="60">
        <v>0.19664915470236435</v>
      </c>
      <c r="AQ95" s="60">
        <v>6.4325994870707434E-2</v>
      </c>
      <c r="AR95" s="60">
        <v>6.4708011113837416E-3</v>
      </c>
      <c r="AS95" s="60">
        <v>2.3665645341356952E-2</v>
      </c>
      <c r="AT95" s="60">
        <v>2.1998778478848498E-3</v>
      </c>
      <c r="AU95" s="60">
        <v>4.0489874106175881E-3</v>
      </c>
      <c r="AV95" s="60" t="s">
        <v>99</v>
      </c>
      <c r="AW95" s="60">
        <v>1.5223607670177078E-3</v>
      </c>
      <c r="AX95" s="60">
        <v>4.5152586562817914E-3</v>
      </c>
      <c r="AY95" s="60">
        <v>1.2374264336217978E-3</v>
      </c>
      <c r="AZ95" s="60" t="s">
        <v>99</v>
      </c>
      <c r="BA95" s="60">
        <v>2.5833187535108278E-2</v>
      </c>
      <c r="BB95" s="60">
        <v>1.993881785317687E-3</v>
      </c>
      <c r="BC95" s="60" t="s">
        <v>99</v>
      </c>
      <c r="BD95" s="108">
        <f t="shared" si="0"/>
        <v>2.0010425779730201</v>
      </c>
      <c r="BE95" s="108">
        <v>0.80283473344102063</v>
      </c>
      <c r="BF95" s="108">
        <v>0</v>
      </c>
      <c r="BG95" s="108">
        <v>0.90111225330486133</v>
      </c>
      <c r="BH95" s="108">
        <v>9.6073849182713958E-2</v>
      </c>
      <c r="BJ95" s="202"/>
      <c r="BK95" s="202"/>
      <c r="BL95" s="202"/>
      <c r="BM95" s="202"/>
    </row>
    <row r="96" spans="1:65">
      <c r="A96" s="22" t="s">
        <v>164</v>
      </c>
      <c r="B96" s="5">
        <v>3</v>
      </c>
      <c r="C96" s="5">
        <v>3</v>
      </c>
      <c r="D96" s="57" t="s">
        <v>179</v>
      </c>
      <c r="E96" s="90" t="s">
        <v>151</v>
      </c>
      <c r="F96" s="58">
        <v>28.033000000000001</v>
      </c>
      <c r="G96" s="58">
        <v>0.17699999999999999</v>
      </c>
      <c r="H96" s="58">
        <v>1.0900000000000001</v>
      </c>
      <c r="I96" s="58">
        <v>7.2350000000000003</v>
      </c>
      <c r="J96" s="58">
        <v>0.25700000000000001</v>
      </c>
      <c r="K96" s="58" t="s">
        <v>99</v>
      </c>
      <c r="L96" s="58">
        <v>2.5659999999999998</v>
      </c>
      <c r="M96" s="58">
        <v>8.0169999999999995</v>
      </c>
      <c r="N96" s="58">
        <v>26.045999999999999</v>
      </c>
      <c r="O96" s="58">
        <v>3.6190000000000002</v>
      </c>
      <c r="P96" s="58">
        <v>13.468999999999999</v>
      </c>
      <c r="Q96" s="58">
        <v>4.5350000000000001</v>
      </c>
      <c r="R96" s="58">
        <v>0.49199999999999999</v>
      </c>
      <c r="S96" s="58">
        <v>1.792</v>
      </c>
      <c r="T96" s="58">
        <v>0.14000000000000001</v>
      </c>
      <c r="U96" s="58">
        <v>0.37</v>
      </c>
      <c r="V96" s="58" t="s">
        <v>99</v>
      </c>
      <c r="W96" s="58">
        <v>8.5000000000000006E-2</v>
      </c>
      <c r="X96" s="58">
        <v>0.34899999999999998</v>
      </c>
      <c r="Y96" s="58">
        <v>5.2999999999999999E-2</v>
      </c>
      <c r="Z96" s="58" t="s">
        <v>99</v>
      </c>
      <c r="AA96" s="58">
        <v>0.64100000000000001</v>
      </c>
      <c r="AB96" s="58">
        <v>0.17699999999999999</v>
      </c>
      <c r="AC96" s="59" t="s">
        <v>99</v>
      </c>
      <c r="AD96" s="58">
        <v>99.143000000000001</v>
      </c>
      <c r="AF96" s="60">
        <v>0.95095832570426941</v>
      </c>
      <c r="AG96" s="60">
        <v>3.7080363628414618E-3</v>
      </c>
      <c r="AH96" s="60">
        <v>4.3678054635937491E-2</v>
      </c>
      <c r="AI96" s="60">
        <v>6.5968335265728928E-2</v>
      </c>
      <c r="AJ96" s="60">
        <v>2.2913309438246958E-3</v>
      </c>
      <c r="AK96" s="60" t="s">
        <v>99</v>
      </c>
      <c r="AL96" s="60">
        <v>5.4715477067914131E-2</v>
      </c>
      <c r="AM96" s="60">
        <v>0.11847976460699616</v>
      </c>
      <c r="AN96" s="60">
        <v>0.38207290565943852</v>
      </c>
      <c r="AO96" s="60">
        <v>5.283336896035961E-2</v>
      </c>
      <c r="AP96" s="60">
        <v>0.19274214089264244</v>
      </c>
      <c r="AQ96" s="60">
        <v>6.2618243418596661E-2</v>
      </c>
      <c r="AR96" s="60">
        <v>6.7314746023943292E-3</v>
      </c>
      <c r="AS96" s="60">
        <v>2.3802923318687674E-2</v>
      </c>
      <c r="AT96" s="60">
        <v>1.842509834331764E-3</v>
      </c>
      <c r="AU96" s="60">
        <v>4.7762780497087138E-3</v>
      </c>
      <c r="AV96" s="60" t="s">
        <v>99</v>
      </c>
      <c r="AW96" s="60">
        <v>1.0699501185085093E-3</v>
      </c>
      <c r="AX96" s="60">
        <v>4.355042283063955E-3</v>
      </c>
      <c r="AY96" s="60">
        <v>6.4757513942658395E-4</v>
      </c>
      <c r="AZ96" s="60" t="s">
        <v>99</v>
      </c>
      <c r="BA96" s="60">
        <v>2.7517991858614279E-2</v>
      </c>
      <c r="BB96" s="60">
        <v>1.9091803545232516E-3</v>
      </c>
      <c r="BC96" s="60" t="s">
        <v>99</v>
      </c>
      <c r="BD96" s="108">
        <f t="shared" si="0"/>
        <v>2.0027189090778084</v>
      </c>
      <c r="BE96" s="108">
        <v>0.80874642353803339</v>
      </c>
      <c r="BF96" s="108">
        <v>3.5288824964026889E-2</v>
      </c>
      <c r="BG96" s="108">
        <v>0.90668765395206907</v>
      </c>
      <c r="BH96" s="108">
        <v>9.7686838422691158E-2</v>
      </c>
      <c r="BJ96" s="202"/>
      <c r="BK96" s="202"/>
      <c r="BL96" s="202"/>
      <c r="BM96" s="202"/>
    </row>
    <row r="97" spans="1:65">
      <c r="A97" s="22" t="s">
        <v>164</v>
      </c>
      <c r="B97" s="5">
        <v>4</v>
      </c>
      <c r="C97" s="5">
        <v>4</v>
      </c>
      <c r="D97" s="57" t="s">
        <v>179</v>
      </c>
      <c r="E97" s="90" t="s">
        <v>151</v>
      </c>
      <c r="F97" s="58">
        <v>28.713999999999999</v>
      </c>
      <c r="G97" s="58">
        <v>0.17</v>
      </c>
      <c r="H97" s="58">
        <v>1.306</v>
      </c>
      <c r="I97" s="58">
        <v>7.5730000000000004</v>
      </c>
      <c r="J97" s="58">
        <v>0.35599999999999998</v>
      </c>
      <c r="K97" s="58" t="s">
        <v>99</v>
      </c>
      <c r="L97" s="58">
        <v>2.621</v>
      </c>
      <c r="M97" s="58">
        <v>7.6550000000000002</v>
      </c>
      <c r="N97" s="58">
        <v>26.305</v>
      </c>
      <c r="O97" s="58">
        <v>3.7130000000000001</v>
      </c>
      <c r="P97" s="58">
        <v>13.933</v>
      </c>
      <c r="Q97" s="58">
        <v>4.7149999999999999</v>
      </c>
      <c r="R97" s="58" t="s">
        <v>99</v>
      </c>
      <c r="S97" s="58">
        <v>1.8740000000000001</v>
      </c>
      <c r="T97" s="58">
        <v>0.152</v>
      </c>
      <c r="U97" s="58">
        <v>0.34599999999999997</v>
      </c>
      <c r="V97" s="58" t="s">
        <v>99</v>
      </c>
      <c r="W97" s="58">
        <v>7.6999999999999999E-2</v>
      </c>
      <c r="X97" s="58">
        <v>0.40300000000000002</v>
      </c>
      <c r="Y97" s="58">
        <v>8.8999999999999996E-2</v>
      </c>
      <c r="Z97" s="58" t="s">
        <v>99</v>
      </c>
      <c r="AA97" s="58">
        <v>0.60699999999999998</v>
      </c>
      <c r="AB97" s="58">
        <v>0.19</v>
      </c>
      <c r="AC97" s="59" t="s">
        <v>99</v>
      </c>
      <c r="AD97" s="58">
        <v>100.79900000000001</v>
      </c>
      <c r="AE97" s="60"/>
      <c r="AF97" s="60">
        <v>0.95278513251861052</v>
      </c>
      <c r="AG97" s="60">
        <v>3.4836058166116506E-3</v>
      </c>
      <c r="AH97" s="60">
        <v>5.1190495556914697E-2</v>
      </c>
      <c r="AI97" s="60">
        <v>6.754206176525733E-2</v>
      </c>
      <c r="AJ97" s="60">
        <v>3.1046601152114025E-3</v>
      </c>
      <c r="AK97" s="60" t="s">
        <v>99</v>
      </c>
      <c r="AL97" s="60">
        <v>5.466758976440151E-2</v>
      </c>
      <c r="AM97" s="60">
        <v>0.11065903068756462</v>
      </c>
      <c r="AN97" s="60">
        <v>0.37744430650568134</v>
      </c>
      <c r="AO97" s="60">
        <v>5.3021747650417707E-2</v>
      </c>
      <c r="AP97" s="60">
        <v>0.19502726501359754</v>
      </c>
      <c r="AQ97" s="60">
        <v>6.3681700779727804E-2</v>
      </c>
      <c r="AR97" s="60" t="s">
        <v>99</v>
      </c>
      <c r="AS97" s="60">
        <v>2.4348445891614862E-2</v>
      </c>
      <c r="AT97" s="60">
        <v>1.9567472603937235E-3</v>
      </c>
      <c r="AU97" s="60">
        <v>4.3689124670157706E-3</v>
      </c>
      <c r="AV97" s="60" t="s">
        <v>99</v>
      </c>
      <c r="AW97" s="60">
        <v>9.4807937375592248E-4</v>
      </c>
      <c r="AX97" s="60">
        <v>4.9190514239743702E-3</v>
      </c>
      <c r="AY97" s="60">
        <v>1.0636865613354596E-3</v>
      </c>
      <c r="AZ97" s="60" t="s">
        <v>99</v>
      </c>
      <c r="BA97" s="60">
        <v>2.5489232984915944E-2</v>
      </c>
      <c r="BB97" s="60">
        <v>2.0046412330399629E-3</v>
      </c>
      <c r="BC97" s="60" t="s">
        <v>99</v>
      </c>
      <c r="BD97" s="108">
        <f t="shared" si="0"/>
        <v>1.9977063933700421</v>
      </c>
      <c r="BE97" s="108">
        <v>0.79983405063698898</v>
      </c>
      <c r="BF97" s="108">
        <v>3.7189556456780688E-2</v>
      </c>
      <c r="BG97" s="108">
        <v>0.8921065633794808</v>
      </c>
      <c r="BH97" s="108">
        <v>9.814059609842464E-2</v>
      </c>
      <c r="BJ97" s="202"/>
      <c r="BK97" s="202"/>
      <c r="BL97" s="202"/>
      <c r="BM97" s="202"/>
    </row>
    <row r="98" spans="1:65">
      <c r="A98" s="22" t="s">
        <v>164</v>
      </c>
      <c r="B98" s="5">
        <v>5</v>
      </c>
      <c r="C98" s="5">
        <v>5</v>
      </c>
      <c r="D98" s="57" t="s">
        <v>179</v>
      </c>
      <c r="E98" s="90" t="s">
        <v>151</v>
      </c>
      <c r="F98" s="58">
        <v>28.736999999999998</v>
      </c>
      <c r="G98" s="58">
        <v>0.187</v>
      </c>
      <c r="H98" s="58">
        <v>1.2969999999999999</v>
      </c>
      <c r="I98" s="58">
        <v>7.5839999999999996</v>
      </c>
      <c r="J98" s="58">
        <v>0.375</v>
      </c>
      <c r="K98" s="58" t="s">
        <v>99</v>
      </c>
      <c r="L98" s="58">
        <v>2.7050000000000001</v>
      </c>
      <c r="M98" s="58">
        <v>7.5880000000000001</v>
      </c>
      <c r="N98" s="58">
        <v>25.832000000000001</v>
      </c>
      <c r="O98" s="58">
        <v>3.738</v>
      </c>
      <c r="P98" s="58">
        <v>14.02</v>
      </c>
      <c r="Q98" s="58">
        <v>4.798</v>
      </c>
      <c r="R98" s="58" t="s">
        <v>99</v>
      </c>
      <c r="S98" s="58">
        <v>1.8819999999999999</v>
      </c>
      <c r="T98" s="58">
        <v>0.14099999999999999</v>
      </c>
      <c r="U98" s="58">
        <v>0.372</v>
      </c>
      <c r="V98" s="58" t="s">
        <v>99</v>
      </c>
      <c r="W98" s="58">
        <v>9.8000000000000004E-2</v>
      </c>
      <c r="X98" s="58">
        <v>0.36199999999999999</v>
      </c>
      <c r="Y98" s="58">
        <v>0.1</v>
      </c>
      <c r="Z98" s="58" t="s">
        <v>99</v>
      </c>
      <c r="AA98" s="58">
        <v>0.63</v>
      </c>
      <c r="AB98" s="58">
        <v>0.18</v>
      </c>
      <c r="AC98" s="59" t="s">
        <v>99</v>
      </c>
      <c r="AD98" s="58">
        <v>100.626</v>
      </c>
      <c r="AE98" s="60"/>
      <c r="AF98" s="60">
        <v>0.95384160666960371</v>
      </c>
      <c r="AG98" s="60">
        <v>3.8331450265209435E-3</v>
      </c>
      <c r="AH98" s="60">
        <v>5.0853364539053932E-2</v>
      </c>
      <c r="AI98" s="60">
        <v>6.7660973172052247E-2</v>
      </c>
      <c r="AJ98" s="60">
        <v>3.2713641574160317E-3</v>
      </c>
      <c r="AK98" s="60" t="s">
        <v>99</v>
      </c>
      <c r="AL98" s="60">
        <v>5.6436975830894354E-2</v>
      </c>
      <c r="AM98" s="60">
        <v>0.10972423149663035</v>
      </c>
      <c r="AN98" s="60">
        <v>0.37077134589727168</v>
      </c>
      <c r="AO98" s="60">
        <v>5.3395166499550333E-2</v>
      </c>
      <c r="AP98" s="60">
        <v>0.19630540876588506</v>
      </c>
      <c r="AQ98" s="60">
        <v>6.4822646696669844E-2</v>
      </c>
      <c r="AR98" s="60" t="s">
        <v>99</v>
      </c>
      <c r="AS98" s="60">
        <v>2.4459909044502764E-2</v>
      </c>
      <c r="AT98" s="60">
        <v>1.8156988479121582E-3</v>
      </c>
      <c r="AU98" s="60">
        <v>4.6986570065395946E-3</v>
      </c>
      <c r="AV98" s="60" t="s">
        <v>99</v>
      </c>
      <c r="AW98" s="60">
        <v>1.2070176135005829E-3</v>
      </c>
      <c r="AX98" s="60">
        <v>4.4199610879329977E-3</v>
      </c>
      <c r="AY98" s="60">
        <v>1.1955210425099059E-3</v>
      </c>
      <c r="AZ98" s="60" t="s">
        <v>99</v>
      </c>
      <c r="BA98" s="60">
        <v>2.6463189346602096E-2</v>
      </c>
      <c r="BB98" s="60">
        <v>1.8997179313429357E-3</v>
      </c>
      <c r="BC98" s="60" t="s">
        <v>99</v>
      </c>
      <c r="BD98" s="108">
        <f t="shared" si="0"/>
        <v>1.9970759006723913</v>
      </c>
      <c r="BE98" s="108">
        <v>0.79501879935600728</v>
      </c>
      <c r="BF98" s="108">
        <v>3.6494278743727203E-2</v>
      </c>
      <c r="BG98" s="108">
        <v>0.88925253982979957</v>
      </c>
      <c r="BH98" s="108">
        <v>9.9295244607413319E-2</v>
      </c>
    </row>
    <row r="99" spans="1:65">
      <c r="A99" s="22" t="s">
        <v>164</v>
      </c>
      <c r="B99" s="5">
        <v>6</v>
      </c>
      <c r="C99" s="5">
        <v>6</v>
      </c>
      <c r="D99" s="57" t="s">
        <v>208</v>
      </c>
      <c r="E99" s="90" t="s">
        <v>152</v>
      </c>
      <c r="F99" s="58">
        <v>28.437999999999999</v>
      </c>
      <c r="G99" s="58">
        <v>0.16900000000000001</v>
      </c>
      <c r="H99" s="58">
        <v>1.2569999999999999</v>
      </c>
      <c r="I99" s="58">
        <v>7.1840000000000002</v>
      </c>
      <c r="J99" s="58">
        <v>0.16700000000000001</v>
      </c>
      <c r="K99" s="58" t="s">
        <v>99</v>
      </c>
      <c r="L99" s="58">
        <v>1.36</v>
      </c>
      <c r="M99" s="58">
        <v>8.452</v>
      </c>
      <c r="N99" s="58">
        <v>26.329000000000001</v>
      </c>
      <c r="O99" s="58">
        <v>3.9569999999999999</v>
      </c>
      <c r="P99" s="58">
        <v>14.667999999999999</v>
      </c>
      <c r="Q99" s="58">
        <v>5.1150000000000002</v>
      </c>
      <c r="R99" s="58" t="s">
        <v>99</v>
      </c>
      <c r="S99" s="58">
        <v>1.8660000000000001</v>
      </c>
      <c r="T99" s="58">
        <v>0.14299999999999999</v>
      </c>
      <c r="U99" s="58">
        <v>0.24399999999999999</v>
      </c>
      <c r="V99" s="58" t="s">
        <v>99</v>
      </c>
      <c r="W99" s="58">
        <v>0.104</v>
      </c>
      <c r="X99" s="58">
        <v>0.35499999999999998</v>
      </c>
      <c r="Y99" s="58">
        <v>5.0999999999999997E-2</v>
      </c>
      <c r="Z99" s="58" t="s">
        <v>99</v>
      </c>
      <c r="AA99" s="58">
        <v>0.51100000000000001</v>
      </c>
      <c r="AB99" s="58">
        <v>0.157</v>
      </c>
      <c r="AC99" s="59">
        <v>3.5000000000000003E-2</v>
      </c>
      <c r="AD99" s="58">
        <v>100.56199999999998</v>
      </c>
      <c r="AE99" s="60"/>
      <c r="AF99" s="60">
        <v>0.95258525459924659</v>
      </c>
      <c r="AG99" s="60">
        <v>3.4959911081641369E-3</v>
      </c>
      <c r="AH99" s="60">
        <v>4.973761584365935E-2</v>
      </c>
      <c r="AI99" s="60">
        <v>6.4680923130510326E-2</v>
      </c>
      <c r="AJ99" s="60">
        <v>1.4702258849200558E-3</v>
      </c>
      <c r="AK99" s="60" t="s">
        <v>99</v>
      </c>
      <c r="AL99" s="60">
        <v>2.8635537754502907E-2</v>
      </c>
      <c r="AM99" s="60">
        <v>0.123340210180848</v>
      </c>
      <c r="AN99" s="60">
        <v>0.38137521562344334</v>
      </c>
      <c r="AO99" s="60">
        <v>5.7042515431372544E-2</v>
      </c>
      <c r="AP99" s="60">
        <v>0.20726459575790035</v>
      </c>
      <c r="AQ99" s="60">
        <v>6.9740029040616588E-2</v>
      </c>
      <c r="AR99" s="60" t="s">
        <v>99</v>
      </c>
      <c r="AS99" s="60">
        <v>2.447466907256041E-2</v>
      </c>
      <c r="AT99" s="60">
        <v>1.8583636974389814E-3</v>
      </c>
      <c r="AU99" s="60">
        <v>3.1102163507412263E-3</v>
      </c>
      <c r="AV99" s="60" t="s">
        <v>99</v>
      </c>
      <c r="AW99" s="60">
        <v>1.2926794401274611E-3</v>
      </c>
      <c r="AX99" s="60">
        <v>4.3742963140818878E-3</v>
      </c>
      <c r="AY99" s="60">
        <v>6.1531481381845354E-4</v>
      </c>
      <c r="AZ99" s="60" t="s">
        <v>99</v>
      </c>
      <c r="BA99" s="60">
        <v>2.1661698418986124E-2</v>
      </c>
      <c r="BB99" s="60">
        <v>1.672192378129639E-3</v>
      </c>
      <c r="BC99" s="119">
        <v>3.4640030631599423E-4</v>
      </c>
      <c r="BD99" s="108">
        <f t="shared" si="0"/>
        <v>1.998773945147384</v>
      </c>
      <c r="BE99" s="108">
        <v>0.83876256603418076</v>
      </c>
      <c r="BF99" s="108">
        <v>3.7604922978090101E-2</v>
      </c>
      <c r="BG99" s="108">
        <v>0.90312364347745233</v>
      </c>
      <c r="BH99" s="108">
        <v>8.9485039812546144E-2</v>
      </c>
    </row>
    <row r="100" spans="1:65">
      <c r="A100" s="22" t="s">
        <v>164</v>
      </c>
      <c r="B100" s="5">
        <v>8</v>
      </c>
      <c r="C100" s="5">
        <v>8</v>
      </c>
      <c r="D100" s="57" t="s">
        <v>208</v>
      </c>
      <c r="E100" s="90" t="s">
        <v>152</v>
      </c>
      <c r="F100" s="58">
        <v>29.445</v>
      </c>
      <c r="G100" s="58">
        <v>0.13300000000000001</v>
      </c>
      <c r="H100" s="58">
        <v>0.125</v>
      </c>
      <c r="I100" s="58">
        <v>0.78600000000000003</v>
      </c>
      <c r="J100" s="58" t="s">
        <v>99</v>
      </c>
      <c r="K100" s="58" t="s">
        <v>99</v>
      </c>
      <c r="L100" s="58">
        <v>0.34399999999999997</v>
      </c>
      <c r="M100" s="58">
        <v>11.154</v>
      </c>
      <c r="N100" s="58">
        <v>32.811999999999998</v>
      </c>
      <c r="O100" s="58">
        <v>4.2480000000000002</v>
      </c>
      <c r="P100" s="58">
        <v>15.266</v>
      </c>
      <c r="Q100" s="58">
        <v>3.6589999999999998</v>
      </c>
      <c r="R100" s="58" t="s">
        <v>99</v>
      </c>
      <c r="S100" s="58">
        <v>1.127</v>
      </c>
      <c r="T100" s="58">
        <v>8.1000000000000003E-2</v>
      </c>
      <c r="U100" s="58" t="s">
        <v>99</v>
      </c>
      <c r="V100" s="58" t="s">
        <v>99</v>
      </c>
      <c r="W100" s="58" t="s">
        <v>99</v>
      </c>
      <c r="X100" s="58">
        <v>0.29799999999999999</v>
      </c>
      <c r="Y100" s="58" t="s">
        <v>99</v>
      </c>
      <c r="Z100" s="58" t="s">
        <v>99</v>
      </c>
      <c r="AA100" s="58">
        <v>0.10100000000000001</v>
      </c>
      <c r="AB100" s="58">
        <v>2.5999999999999999E-2</v>
      </c>
      <c r="AC100" s="59" t="s">
        <v>99</v>
      </c>
      <c r="AD100" s="58">
        <v>99.605000000000018</v>
      </c>
      <c r="AE100" s="60"/>
      <c r="AF100" s="60">
        <v>0.98910182160354021</v>
      </c>
      <c r="AG100" s="60">
        <v>2.7590520525726824E-3</v>
      </c>
      <c r="AH100" s="60">
        <v>4.9600303884741711E-3</v>
      </c>
      <c r="AI100" s="60">
        <v>7.0967101903126545E-3</v>
      </c>
      <c r="AJ100" s="60" t="s">
        <v>99</v>
      </c>
      <c r="AK100" s="60" t="s">
        <v>99</v>
      </c>
      <c r="AL100" s="60">
        <v>7.2635597895149145E-3</v>
      </c>
      <c r="AM100" s="60">
        <v>0.16323018551910365</v>
      </c>
      <c r="AN100" s="60">
        <v>0.4766234905076967</v>
      </c>
      <c r="AO100" s="60">
        <v>6.141037715803848E-2</v>
      </c>
      <c r="AP100" s="60">
        <v>0.21632370809486001</v>
      </c>
      <c r="AQ100" s="60">
        <v>5.0029197157852749E-2</v>
      </c>
      <c r="AR100" s="60" t="s">
        <v>99</v>
      </c>
      <c r="AS100" s="60">
        <v>1.4823601903836921E-2</v>
      </c>
      <c r="AT100" s="60">
        <v>1.0556120345444392E-3</v>
      </c>
      <c r="AU100" s="60" t="s">
        <v>99</v>
      </c>
      <c r="AV100" s="60" t="s">
        <v>99</v>
      </c>
      <c r="AW100" s="60" t="s">
        <v>99</v>
      </c>
      <c r="AX100" s="60">
        <v>3.6823133974137521E-3</v>
      </c>
      <c r="AY100" s="60" t="s">
        <v>99</v>
      </c>
      <c r="AZ100" s="60" t="s">
        <v>99</v>
      </c>
      <c r="BA100" s="60">
        <v>4.2935607988148859E-3</v>
      </c>
      <c r="BB100" s="60">
        <v>2.7770555903744302E-4</v>
      </c>
      <c r="BC100" s="60" t="s">
        <v>99</v>
      </c>
      <c r="BD100" s="108">
        <f t="shared" si="0"/>
        <v>2.0029309261556141</v>
      </c>
      <c r="BE100" s="108">
        <v>0.96761695843755147</v>
      </c>
      <c r="BF100" s="108">
        <v>3.7796764642897995E-2</v>
      </c>
      <c r="BG100" s="108">
        <v>0.99444204556286153</v>
      </c>
      <c r="BH100" s="108">
        <v>1.1667976548164984E-2</v>
      </c>
    </row>
    <row r="101" spans="1:65">
      <c r="A101" s="22" t="s">
        <v>164</v>
      </c>
      <c r="B101" s="5">
        <v>11</v>
      </c>
      <c r="C101" s="5">
        <v>11</v>
      </c>
      <c r="D101" s="57" t="s">
        <v>208</v>
      </c>
      <c r="E101" s="90" t="s">
        <v>152</v>
      </c>
      <c r="F101" s="58">
        <v>28.347000000000001</v>
      </c>
      <c r="G101" s="58">
        <v>0.20599999999999999</v>
      </c>
      <c r="H101" s="58">
        <v>1.006</v>
      </c>
      <c r="I101" s="58">
        <v>4.9950000000000001</v>
      </c>
      <c r="J101" s="58">
        <v>7.1999999999999995E-2</v>
      </c>
      <c r="K101" s="58" t="s">
        <v>99</v>
      </c>
      <c r="L101" s="58">
        <v>0.83899999999999997</v>
      </c>
      <c r="M101" s="58">
        <v>9.3209999999999997</v>
      </c>
      <c r="N101" s="58">
        <v>28.876999999999999</v>
      </c>
      <c r="O101" s="58">
        <v>4.0309999999999997</v>
      </c>
      <c r="P101" s="58">
        <v>15.586</v>
      </c>
      <c r="Q101" s="58">
        <v>4.2839999999999998</v>
      </c>
      <c r="R101" s="58" t="s">
        <v>99</v>
      </c>
      <c r="S101" s="58">
        <v>1.617</v>
      </c>
      <c r="T101" s="58">
        <v>0.125</v>
      </c>
      <c r="U101" s="58" t="s">
        <v>99</v>
      </c>
      <c r="V101" s="58" t="s">
        <v>99</v>
      </c>
      <c r="W101" s="58" t="s">
        <v>99</v>
      </c>
      <c r="X101" s="58">
        <v>0.34499999999999997</v>
      </c>
      <c r="Y101" s="58" t="s">
        <v>99</v>
      </c>
      <c r="Z101" s="58" t="s">
        <v>99</v>
      </c>
      <c r="AA101" s="58">
        <v>0.22900000000000001</v>
      </c>
      <c r="AB101" s="58">
        <v>0.114</v>
      </c>
      <c r="AC101" s="59" t="s">
        <v>99</v>
      </c>
      <c r="AD101" s="58">
        <v>99.994000000000014</v>
      </c>
      <c r="AE101" s="60"/>
      <c r="AF101" s="60">
        <v>0.95672282328396074</v>
      </c>
      <c r="AG101" s="60">
        <v>4.2936343934777393E-3</v>
      </c>
      <c r="AH101" s="60">
        <v>4.0107158353996655E-2</v>
      </c>
      <c r="AI101" s="60">
        <v>4.5312664910292282E-2</v>
      </c>
      <c r="AJ101" s="60">
        <v>6.3866676370832735E-4</v>
      </c>
      <c r="AK101" s="60" t="s">
        <v>99</v>
      </c>
      <c r="AL101" s="60">
        <v>1.7799287653987608E-2</v>
      </c>
      <c r="AM101" s="60">
        <v>0.13705091196718025</v>
      </c>
      <c r="AN101" s="60">
        <v>0.42144839142239393</v>
      </c>
      <c r="AO101" s="60">
        <v>5.8549021653980231E-2</v>
      </c>
      <c r="AP101" s="60">
        <v>0.22190297274553952</v>
      </c>
      <c r="AQ101" s="60">
        <v>5.8851857403840357E-2</v>
      </c>
      <c r="AR101" s="60" t="s">
        <v>99</v>
      </c>
      <c r="AS101" s="60">
        <v>2.1369257622371591E-2</v>
      </c>
      <c r="AT101" s="60">
        <v>1.6367370545138666E-3</v>
      </c>
      <c r="AU101" s="60" t="s">
        <v>99</v>
      </c>
      <c r="AV101" s="60" t="s">
        <v>99</v>
      </c>
      <c r="AW101" s="60" t="s">
        <v>99</v>
      </c>
      <c r="AX101" s="60">
        <v>4.2832474674489784E-3</v>
      </c>
      <c r="AY101" s="60" t="s">
        <v>99</v>
      </c>
      <c r="AZ101" s="60" t="s">
        <v>99</v>
      </c>
      <c r="BA101" s="60">
        <v>9.7809561838129444E-3</v>
      </c>
      <c r="BB101" s="60">
        <v>1.2233920797125176E-3</v>
      </c>
      <c r="BC101" s="60" t="s">
        <v>99</v>
      </c>
      <c r="BD101" s="108">
        <f t="shared" si="0"/>
        <v>2.0009709809602176</v>
      </c>
      <c r="BE101" s="108">
        <v>0.8978031551929343</v>
      </c>
      <c r="BF101" s="108">
        <v>3.5725539688768418E-2</v>
      </c>
      <c r="BG101" s="108">
        <v>0.94289168499125642</v>
      </c>
      <c r="BH101" s="108">
        <v>5.6955679937526073E-2</v>
      </c>
      <c r="BJ101" s="1"/>
      <c r="BK101" s="1"/>
    </row>
    <row r="102" spans="1:65">
      <c r="A102" s="28" t="s">
        <v>164</v>
      </c>
      <c r="B102" s="40">
        <v>13</v>
      </c>
      <c r="C102" s="40">
        <v>13</v>
      </c>
      <c r="D102" s="51" t="s">
        <v>208</v>
      </c>
      <c r="E102" s="91" t="s">
        <v>152</v>
      </c>
      <c r="F102" s="61">
        <v>29.167999999999999</v>
      </c>
      <c r="G102" s="61">
        <v>0.21</v>
      </c>
      <c r="H102" s="61">
        <v>0.313</v>
      </c>
      <c r="I102" s="61">
        <v>2.6240000000000001</v>
      </c>
      <c r="J102" s="61" t="s">
        <v>99</v>
      </c>
      <c r="K102" s="61" t="s">
        <v>99</v>
      </c>
      <c r="L102" s="61">
        <v>0.57799999999999996</v>
      </c>
      <c r="M102" s="61">
        <v>9.8160000000000007</v>
      </c>
      <c r="N102" s="61">
        <v>28.92</v>
      </c>
      <c r="O102" s="61">
        <v>4.0789999999999997</v>
      </c>
      <c r="P102" s="61">
        <v>15.897</v>
      </c>
      <c r="Q102" s="61">
        <v>5.069</v>
      </c>
      <c r="R102" s="61">
        <v>0.55900000000000005</v>
      </c>
      <c r="S102" s="61">
        <v>1.895</v>
      </c>
      <c r="T102" s="61">
        <v>0.13900000000000001</v>
      </c>
      <c r="U102" s="61">
        <v>0.13800000000000001</v>
      </c>
      <c r="V102" s="61" t="s">
        <v>99</v>
      </c>
      <c r="W102" s="61">
        <v>4.5999999999999999E-2</v>
      </c>
      <c r="X102" s="61">
        <v>0.40500000000000003</v>
      </c>
      <c r="Y102" s="61" t="s">
        <v>99</v>
      </c>
      <c r="Z102" s="61" t="s">
        <v>99</v>
      </c>
      <c r="AA102" s="61">
        <v>0.30599999999999999</v>
      </c>
      <c r="AB102" s="61">
        <v>0.06</v>
      </c>
      <c r="AC102" s="62" t="s">
        <v>99</v>
      </c>
      <c r="AD102" s="61">
        <v>100.22200000000001</v>
      </c>
      <c r="AE102" s="2"/>
      <c r="AF102" s="63">
        <v>0.9790727357308906</v>
      </c>
      <c r="AG102" s="63">
        <v>4.3531778463226688E-3</v>
      </c>
      <c r="AH102" s="63">
        <v>1.2410735627067019E-2</v>
      </c>
      <c r="AI102" s="63">
        <v>2.3674303858843455E-2</v>
      </c>
      <c r="AJ102" s="63" t="s">
        <v>99</v>
      </c>
      <c r="AK102" s="63" t="s">
        <v>99</v>
      </c>
      <c r="AL102" s="63">
        <v>1.2195448432843176E-2</v>
      </c>
      <c r="AM102" s="63">
        <v>0.14354340580101743</v>
      </c>
      <c r="AN102" s="63">
        <v>0.41977820985878544</v>
      </c>
      <c r="AO102" s="63">
        <v>5.8923674867639227E-2</v>
      </c>
      <c r="AP102" s="63">
        <v>0.22509865369508744</v>
      </c>
      <c r="AQ102" s="63">
        <v>6.9256777157182162E-2</v>
      </c>
      <c r="AR102" s="63">
        <v>7.5678639193105411E-3</v>
      </c>
      <c r="AS102" s="63">
        <v>2.4906798317688984E-2</v>
      </c>
      <c r="AT102" s="63">
        <v>1.8101433815430005E-3</v>
      </c>
      <c r="AU102" s="63">
        <v>1.7627201177472655E-3</v>
      </c>
      <c r="AV102" s="63" t="s">
        <v>99</v>
      </c>
      <c r="AW102" s="63">
        <v>5.7295278492171958E-4</v>
      </c>
      <c r="AX102" s="63">
        <v>5.0007871479159785E-3</v>
      </c>
      <c r="AY102" s="63" t="s">
        <v>99</v>
      </c>
      <c r="AZ102" s="63" t="s">
        <v>99</v>
      </c>
      <c r="BA102" s="63">
        <v>1.2998598585834763E-2</v>
      </c>
      <c r="BB102" s="63">
        <v>6.4038527678733626E-4</v>
      </c>
      <c r="BC102" s="63" t="s">
        <v>99</v>
      </c>
      <c r="BD102" s="109">
        <f t="shared" si="0"/>
        <v>2.0035673724074288</v>
      </c>
      <c r="BE102" s="109">
        <v>0.91660072137971171</v>
      </c>
      <c r="BF102" s="109">
        <v>1.9561527335795109E-2</v>
      </c>
      <c r="BG102" s="109">
        <v>0.97041743548168224</v>
      </c>
      <c r="BH102" s="109">
        <v>3.7313287721465555E-2</v>
      </c>
    </row>
    <row r="103" spans="1:65">
      <c r="A103" s="148" t="s">
        <v>175</v>
      </c>
    </row>
    <row r="104" spans="1:65">
      <c r="A104" s="1" t="s">
        <v>214</v>
      </c>
      <c r="D104" s="57"/>
      <c r="E104" s="90"/>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9"/>
      <c r="AD104" s="58"/>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108"/>
      <c r="BE104" s="106"/>
    </row>
    <row r="105" spans="1:65">
      <c r="A105" s="1" t="s">
        <v>220</v>
      </c>
      <c r="B105" s="117"/>
    </row>
    <row r="106" spans="1:65" ht="18.75">
      <c r="A106" s="1" t="s">
        <v>310</v>
      </c>
      <c r="B106" s="117"/>
    </row>
    <row r="107" spans="1:65">
      <c r="A107" s="123" t="s">
        <v>29</v>
      </c>
    </row>
    <row r="108" spans="1:65">
      <c r="A108" s="182" t="s">
        <v>313</v>
      </c>
    </row>
    <row r="109" spans="1:65">
      <c r="A109" s="182" t="s">
        <v>314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7"/>
  <sheetViews>
    <sheetView workbookViewId="0"/>
  </sheetViews>
  <sheetFormatPr defaultColWidth="8.85546875" defaultRowHeight="15.75"/>
  <cols>
    <col min="1" max="1" width="10.85546875" style="34" customWidth="1"/>
    <col min="2" max="2" width="13.28515625" style="34" customWidth="1"/>
    <col min="3" max="3" width="15.85546875" style="1" customWidth="1"/>
    <col min="4" max="4" width="8.85546875" style="169"/>
    <col min="5" max="5" width="10.140625" style="34" customWidth="1"/>
    <col min="6" max="6" width="4.7109375" style="1" customWidth="1"/>
    <col min="7" max="7" width="9.140625" style="4" customWidth="1"/>
    <col min="8" max="39" width="8.85546875" style="1"/>
    <col min="40" max="16384" width="8.85546875" style="169"/>
  </cols>
  <sheetData>
    <row r="1" spans="1:39">
      <c r="A1" s="122" t="s">
        <v>323</v>
      </c>
      <c r="B1" s="69"/>
      <c r="E1" s="69"/>
      <c r="F1" s="4"/>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row>
    <row r="2" spans="1:39">
      <c r="A2" s="122"/>
      <c r="B2" s="69"/>
      <c r="E2" s="69"/>
      <c r="F2" s="4"/>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row>
    <row r="3" spans="1:39" ht="47.25">
      <c r="A3" s="81" t="s">
        <v>172</v>
      </c>
      <c r="B3" s="81" t="s">
        <v>178</v>
      </c>
      <c r="C3" s="81" t="s">
        <v>176</v>
      </c>
      <c r="D3" s="81" t="s">
        <v>278</v>
      </c>
      <c r="E3" s="81" t="s">
        <v>177</v>
      </c>
      <c r="G3" s="94" t="s">
        <v>39</v>
      </c>
      <c r="H3" s="94" t="s">
        <v>55</v>
      </c>
      <c r="I3" s="94" t="s">
        <v>82</v>
      </c>
      <c r="J3" s="94" t="s">
        <v>83</v>
      </c>
      <c r="K3" s="94" t="s">
        <v>57</v>
      </c>
      <c r="L3" s="94" t="s">
        <v>59</v>
      </c>
      <c r="M3" s="94" t="s">
        <v>61</v>
      </c>
      <c r="N3" s="94" t="s">
        <v>63</v>
      </c>
      <c r="O3" s="94" t="s">
        <v>64</v>
      </c>
      <c r="P3" s="94" t="s">
        <v>66</v>
      </c>
      <c r="Q3" s="94" t="s">
        <v>67</v>
      </c>
      <c r="R3" s="94" t="s">
        <v>68</v>
      </c>
      <c r="S3" s="94" t="s">
        <v>69</v>
      </c>
      <c r="T3" s="94" t="s">
        <v>70</v>
      </c>
      <c r="U3" s="94" t="s">
        <v>71</v>
      </c>
      <c r="V3" s="94" t="s">
        <v>72</v>
      </c>
      <c r="W3" s="94" t="s">
        <v>73</v>
      </c>
      <c r="X3" s="94" t="s">
        <v>74</v>
      </c>
      <c r="Y3" s="94" t="s">
        <v>84</v>
      </c>
      <c r="Z3" s="94" t="s">
        <v>85</v>
      </c>
      <c r="AA3" s="94" t="s">
        <v>77</v>
      </c>
      <c r="AB3" s="94" t="s">
        <v>46</v>
      </c>
      <c r="AC3" s="94" t="s">
        <v>50</v>
      </c>
      <c r="AD3" s="94" t="s">
        <v>86</v>
      </c>
      <c r="AE3" s="94" t="s">
        <v>87</v>
      </c>
      <c r="AF3" s="94" t="s">
        <v>88</v>
      </c>
      <c r="AG3" s="94" t="s">
        <v>43</v>
      </c>
      <c r="AH3" s="94" t="s">
        <v>89</v>
      </c>
      <c r="AI3" s="94" t="s">
        <v>90</v>
      </c>
      <c r="AJ3" s="94" t="s">
        <v>80</v>
      </c>
      <c r="AK3" s="94" t="s">
        <v>91</v>
      </c>
      <c r="AL3" s="94" t="s">
        <v>92</v>
      </c>
      <c r="AM3" s="94" t="s">
        <v>93</v>
      </c>
    </row>
    <row r="4" spans="1:39" s="179" customFormat="1">
      <c r="A4" s="187" t="s">
        <v>102</v>
      </c>
      <c r="B4" s="18"/>
      <c r="C4" s="74"/>
      <c r="D4" s="74"/>
      <c r="E4" s="18"/>
      <c r="F4" s="18"/>
      <c r="G4" s="152">
        <v>5</v>
      </c>
      <c r="H4" s="153">
        <v>0.5</v>
      </c>
      <c r="I4" s="153">
        <v>0.5</v>
      </c>
      <c r="J4" s="153">
        <v>0.2</v>
      </c>
      <c r="K4" s="153">
        <v>0.5</v>
      </c>
      <c r="L4" s="153">
        <v>0.5</v>
      </c>
      <c r="M4" s="153">
        <v>0.2</v>
      </c>
      <c r="N4" s="152">
        <v>1</v>
      </c>
      <c r="O4" s="152">
        <v>1</v>
      </c>
      <c r="P4" s="153">
        <v>0.2</v>
      </c>
      <c r="Q4" s="152">
        <v>2</v>
      </c>
      <c r="R4" s="153">
        <v>0.2</v>
      </c>
      <c r="S4" s="153">
        <v>0.5</v>
      </c>
      <c r="T4" s="153">
        <v>0.2</v>
      </c>
      <c r="U4" s="153">
        <v>0.5</v>
      </c>
      <c r="V4" s="153">
        <v>0.2</v>
      </c>
      <c r="W4" s="153">
        <v>0.5</v>
      </c>
      <c r="X4" s="153">
        <v>0.2</v>
      </c>
      <c r="Y4" s="153">
        <v>0.5</v>
      </c>
      <c r="Z4" s="153">
        <v>0.2</v>
      </c>
      <c r="AA4" s="153">
        <v>0.2</v>
      </c>
      <c r="AB4" s="153">
        <v>0.1</v>
      </c>
      <c r="AC4" s="153">
        <v>0.1</v>
      </c>
      <c r="AD4" s="152">
        <v>300</v>
      </c>
      <c r="AE4" s="152">
        <v>100</v>
      </c>
      <c r="AF4" s="152">
        <v>300</v>
      </c>
      <c r="AG4" s="152">
        <v>1000</v>
      </c>
      <c r="AH4" s="152">
        <v>200</v>
      </c>
      <c r="AI4" s="152">
        <v>1000</v>
      </c>
      <c r="AJ4" s="152">
        <v>5</v>
      </c>
      <c r="AK4" s="152">
        <v>40</v>
      </c>
      <c r="AL4" s="152">
        <v>10</v>
      </c>
      <c r="AM4" s="152">
        <v>30</v>
      </c>
    </row>
    <row r="5" spans="1:39">
      <c r="A5" s="80" t="s">
        <v>324</v>
      </c>
      <c r="B5" s="5"/>
      <c r="C5" s="5"/>
      <c r="E5" s="5"/>
      <c r="G5" s="11"/>
    </row>
    <row r="6" spans="1:39">
      <c r="A6" s="69" t="s">
        <v>164</v>
      </c>
      <c r="B6" s="38">
        <v>74</v>
      </c>
      <c r="C6" s="35"/>
      <c r="E6" s="69" t="s">
        <v>151</v>
      </c>
      <c r="F6" s="41"/>
      <c r="G6" s="35">
        <v>327.02875440000003</v>
      </c>
      <c r="H6" s="35">
        <v>9011.0977320000002</v>
      </c>
      <c r="I6" s="39">
        <v>0.67699920000000002</v>
      </c>
      <c r="J6" s="39" t="s">
        <v>99</v>
      </c>
      <c r="K6" s="35">
        <v>70618.930776000008</v>
      </c>
      <c r="L6" s="35">
        <v>219445.89614880001</v>
      </c>
      <c r="M6" s="35">
        <v>26917.840994400001</v>
      </c>
      <c r="N6" s="35">
        <v>74646.513439200004</v>
      </c>
      <c r="O6" s="35">
        <v>37385.020977599997</v>
      </c>
      <c r="P6" s="39">
        <v>30.1121616</v>
      </c>
      <c r="Q6" s="35">
        <v>19039.658515200001</v>
      </c>
      <c r="R6" s="35">
        <v>3605.7263447999999</v>
      </c>
      <c r="S6" s="35">
        <v>13876.242828</v>
      </c>
      <c r="T6" s="35">
        <v>1206.5651376000001</v>
      </c>
      <c r="U6" s="35">
        <v>1922.5537704000001</v>
      </c>
      <c r="V6" s="35">
        <v>181.53113759999999</v>
      </c>
      <c r="W6" s="35">
        <v>763.00670400000013</v>
      </c>
      <c r="X6" s="39">
        <v>53.320838400000007</v>
      </c>
      <c r="Y6" s="3" t="s">
        <v>99</v>
      </c>
      <c r="Z6" s="3" t="s">
        <v>99</v>
      </c>
      <c r="AA6" s="35">
        <v>9924.7892016000005</v>
      </c>
      <c r="AB6" s="35">
        <v>113427.354204</v>
      </c>
      <c r="AC6" s="35">
        <v>2494.1127288000002</v>
      </c>
      <c r="AD6" s="35" t="s">
        <v>99</v>
      </c>
      <c r="AE6" s="35" t="s">
        <v>99</v>
      </c>
      <c r="AF6" s="35" t="s">
        <v>99</v>
      </c>
      <c r="AG6" s="35">
        <v>5580.256490400001</v>
      </c>
      <c r="AH6" s="35" t="s">
        <v>99</v>
      </c>
      <c r="AI6" s="35">
        <v>10090.7112168</v>
      </c>
      <c r="AJ6" s="35" t="s">
        <v>99</v>
      </c>
      <c r="AK6" s="35" t="s">
        <v>99</v>
      </c>
      <c r="AL6" s="35" t="s">
        <v>99</v>
      </c>
      <c r="AM6" s="35" t="s">
        <v>99</v>
      </c>
    </row>
    <row r="7" spans="1:39">
      <c r="A7" s="69" t="s">
        <v>164</v>
      </c>
      <c r="B7" s="38">
        <v>75</v>
      </c>
      <c r="C7" s="35"/>
      <c r="E7" s="69" t="s">
        <v>151</v>
      </c>
      <c r="F7" s="41"/>
      <c r="G7" s="35">
        <v>323.13839280000002</v>
      </c>
      <c r="H7" s="35">
        <v>8934.9114840000002</v>
      </c>
      <c r="I7" s="39">
        <v>0.66746399999999995</v>
      </c>
      <c r="J7" s="39" t="s">
        <v>99</v>
      </c>
      <c r="K7" s="35">
        <v>72468.769111200003</v>
      </c>
      <c r="L7" s="35">
        <v>216961.90026719999</v>
      </c>
      <c r="M7" s="35">
        <v>29264.272545600001</v>
      </c>
      <c r="N7" s="35">
        <v>78713.915097600009</v>
      </c>
      <c r="O7" s="35">
        <v>37310.627347200003</v>
      </c>
      <c r="P7" s="39">
        <v>29.015613600000002</v>
      </c>
      <c r="Q7" s="35">
        <v>19146.7483464</v>
      </c>
      <c r="R7" s="35">
        <v>3651.6383328000002</v>
      </c>
      <c r="S7" s="35">
        <v>14257.3361664</v>
      </c>
      <c r="T7" s="35">
        <v>1236.3626376000002</v>
      </c>
      <c r="U7" s="35">
        <v>1997.2334568000001</v>
      </c>
      <c r="V7" s="35">
        <v>177.68845200000001</v>
      </c>
      <c r="W7" s="35">
        <v>776.03178720000005</v>
      </c>
      <c r="X7" s="39">
        <v>54.9799632</v>
      </c>
      <c r="Y7" s="3" t="s">
        <v>99</v>
      </c>
      <c r="Z7" s="3" t="s">
        <v>99</v>
      </c>
      <c r="AA7" s="35">
        <v>10053.8004576</v>
      </c>
      <c r="AB7" s="35">
        <v>112766.3073936</v>
      </c>
      <c r="AC7" s="35">
        <v>2555.4717408000001</v>
      </c>
      <c r="AD7" s="35" t="s">
        <v>99</v>
      </c>
      <c r="AE7" s="35" t="s">
        <v>99</v>
      </c>
      <c r="AF7" s="35" t="s">
        <v>99</v>
      </c>
      <c r="AG7" s="35">
        <v>5508.0559560000002</v>
      </c>
      <c r="AH7" s="35" t="s">
        <v>99</v>
      </c>
      <c r="AI7" s="35">
        <v>8397.7650624000016</v>
      </c>
      <c r="AJ7" s="35" t="s">
        <v>99</v>
      </c>
      <c r="AK7" s="35" t="s">
        <v>99</v>
      </c>
      <c r="AL7" s="35" t="s">
        <v>99</v>
      </c>
      <c r="AM7" s="35" t="s">
        <v>99</v>
      </c>
    </row>
    <row r="8" spans="1:39">
      <c r="A8" s="69" t="s">
        <v>165</v>
      </c>
      <c r="B8" s="38">
        <v>76</v>
      </c>
      <c r="C8" s="35"/>
      <c r="E8" s="69" t="s">
        <v>151</v>
      </c>
      <c r="F8" s="41"/>
      <c r="G8" s="35">
        <v>321.8892816</v>
      </c>
      <c r="H8" s="35">
        <v>4373.9106623999996</v>
      </c>
      <c r="I8" s="39">
        <v>0.77235120000000013</v>
      </c>
      <c r="J8" s="39" t="s">
        <v>99</v>
      </c>
      <c r="K8" s="35">
        <v>86643.826036800005</v>
      </c>
      <c r="L8" s="35">
        <v>250495.93048560002</v>
      </c>
      <c r="M8" s="35">
        <v>30856.708156800003</v>
      </c>
      <c r="N8" s="35">
        <v>81420.6341808</v>
      </c>
      <c r="O8" s="35">
        <v>26286.114924000001</v>
      </c>
      <c r="P8" s="39">
        <v>21.911889600000002</v>
      </c>
      <c r="Q8" s="35">
        <v>11200.169877599999</v>
      </c>
      <c r="R8" s="35">
        <v>1834.0385088</v>
      </c>
      <c r="S8" s="35">
        <v>6935.5802831999999</v>
      </c>
      <c r="T8" s="35">
        <v>606.56267760000003</v>
      </c>
      <c r="U8" s="35">
        <v>985.51059599999996</v>
      </c>
      <c r="V8" s="39">
        <v>91.127906400000001</v>
      </c>
      <c r="W8" s="35">
        <v>352.69751280000003</v>
      </c>
      <c r="X8" s="39">
        <v>27.2992776</v>
      </c>
      <c r="Y8" s="3" t="s">
        <v>99</v>
      </c>
      <c r="Z8" s="3" t="s">
        <v>99</v>
      </c>
      <c r="AA8" s="35">
        <v>7902.3637464000003</v>
      </c>
      <c r="AB8" s="35">
        <v>87852.307749600004</v>
      </c>
      <c r="AC8" s="35">
        <v>2131.0504535999999</v>
      </c>
      <c r="AD8" s="35" t="s">
        <v>99</v>
      </c>
      <c r="AE8" s="35" t="s">
        <v>99</v>
      </c>
      <c r="AF8" s="35" t="s">
        <v>99</v>
      </c>
      <c r="AG8" s="35">
        <v>6725.7582071999996</v>
      </c>
      <c r="AH8" s="35" t="s">
        <v>99</v>
      </c>
      <c r="AI8" s="35">
        <v>3538.3696920000002</v>
      </c>
      <c r="AJ8" s="35" t="s">
        <v>99</v>
      </c>
      <c r="AK8" s="35" t="s">
        <v>99</v>
      </c>
      <c r="AL8" s="35" t="s">
        <v>99</v>
      </c>
      <c r="AM8" s="35" t="s">
        <v>99</v>
      </c>
    </row>
    <row r="9" spans="1:39">
      <c r="A9" s="73" t="s">
        <v>165</v>
      </c>
      <c r="B9" s="42">
        <v>77</v>
      </c>
      <c r="C9" s="43"/>
      <c r="D9" s="43"/>
      <c r="E9" s="73" t="s">
        <v>151</v>
      </c>
      <c r="F9" s="44"/>
      <c r="G9" s="43">
        <v>325.09310879999998</v>
      </c>
      <c r="H9" s="43">
        <v>4461.0528552000005</v>
      </c>
      <c r="I9" s="45">
        <v>0.57211199999999995</v>
      </c>
      <c r="J9" s="45" t="s">
        <v>99</v>
      </c>
      <c r="K9" s="43">
        <v>86016.343130400011</v>
      </c>
      <c r="L9" s="43">
        <v>253911.41052</v>
      </c>
      <c r="M9" s="43">
        <v>30152.533636800003</v>
      </c>
      <c r="N9" s="43">
        <v>80911.015881600004</v>
      </c>
      <c r="O9" s="43">
        <v>25875.262226400002</v>
      </c>
      <c r="P9" s="45">
        <v>21.139538400000003</v>
      </c>
      <c r="Q9" s="43">
        <v>11065.981008000001</v>
      </c>
      <c r="R9" s="43">
        <v>1821.6332136000001</v>
      </c>
      <c r="S9" s="43">
        <v>6955.3086120000007</v>
      </c>
      <c r="T9" s="43">
        <v>618.29097360000003</v>
      </c>
      <c r="U9" s="43">
        <v>988.82884560000002</v>
      </c>
      <c r="V9" s="45">
        <v>85.540279200000001</v>
      </c>
      <c r="W9" s="43">
        <v>350.75233200000002</v>
      </c>
      <c r="X9" s="45">
        <v>25.859462400000002</v>
      </c>
      <c r="Y9" s="46" t="s">
        <v>99</v>
      </c>
      <c r="Z9" s="46" t="s">
        <v>99</v>
      </c>
      <c r="AA9" s="43">
        <v>7883.4554447999999</v>
      </c>
      <c r="AB9" s="43">
        <v>88162.2398904</v>
      </c>
      <c r="AC9" s="43">
        <v>2057.8010472000001</v>
      </c>
      <c r="AD9" s="43" t="s">
        <v>99</v>
      </c>
      <c r="AE9" s="43" t="s">
        <v>99</v>
      </c>
      <c r="AF9" s="43" t="s">
        <v>99</v>
      </c>
      <c r="AG9" s="43">
        <v>6625.1999880000003</v>
      </c>
      <c r="AH9" s="43" t="s">
        <v>99</v>
      </c>
      <c r="AI9" s="43">
        <v>4016.9985912000006</v>
      </c>
      <c r="AJ9" s="43" t="s">
        <v>99</v>
      </c>
      <c r="AK9" s="43" t="s">
        <v>99</v>
      </c>
      <c r="AL9" s="43" t="s">
        <v>99</v>
      </c>
      <c r="AM9" s="43" t="s">
        <v>99</v>
      </c>
    </row>
    <row r="10" spans="1:39">
      <c r="A10" s="68" t="s">
        <v>279</v>
      </c>
      <c r="B10" s="75"/>
      <c r="C10" s="76"/>
      <c r="E10" s="76"/>
      <c r="F10" s="77"/>
      <c r="G10" s="78"/>
      <c r="H10" s="79"/>
      <c r="I10" s="79"/>
      <c r="J10" s="79"/>
      <c r="K10" s="79"/>
      <c r="L10" s="79"/>
      <c r="M10" s="79"/>
      <c r="N10" s="78"/>
      <c r="O10" s="78"/>
      <c r="P10" s="79"/>
      <c r="Q10" s="78"/>
      <c r="R10" s="79"/>
      <c r="S10" s="79"/>
      <c r="T10" s="79"/>
      <c r="U10" s="79"/>
      <c r="V10" s="79"/>
      <c r="W10" s="79"/>
      <c r="X10" s="79"/>
      <c r="Y10" s="79"/>
      <c r="Z10" s="79"/>
      <c r="AA10" s="79"/>
      <c r="AB10" s="79"/>
      <c r="AC10" s="79"/>
      <c r="AD10" s="78"/>
      <c r="AE10" s="78"/>
      <c r="AF10" s="78"/>
      <c r="AG10" s="78"/>
      <c r="AH10" s="78"/>
      <c r="AI10" s="78"/>
      <c r="AJ10" s="78"/>
      <c r="AK10" s="78"/>
      <c r="AL10" s="78"/>
      <c r="AM10" s="78"/>
    </row>
    <row r="11" spans="1:39">
      <c r="A11" s="69" t="s">
        <v>164</v>
      </c>
      <c r="B11" s="5">
        <v>1</v>
      </c>
      <c r="C11" s="35">
        <v>5</v>
      </c>
      <c r="D11" s="34" t="s">
        <v>179</v>
      </c>
      <c r="E11" s="34" t="s">
        <v>151</v>
      </c>
      <c r="G11" s="36">
        <v>310.43750640000002</v>
      </c>
      <c r="H11" s="36">
        <v>2177.6775815999999</v>
      </c>
      <c r="I11" s="37">
        <v>0.77235120000000013</v>
      </c>
      <c r="J11" s="37" t="s">
        <v>99</v>
      </c>
      <c r="K11" s="36">
        <v>86540.960299200015</v>
      </c>
      <c r="L11" s="36">
        <v>250961.66779439998</v>
      </c>
      <c r="M11" s="36">
        <v>30990.563294400003</v>
      </c>
      <c r="N11" s="36">
        <v>82219.950926400008</v>
      </c>
      <c r="O11" s="36">
        <v>28063.771795199998</v>
      </c>
      <c r="P11" s="37">
        <v>22.417255200000003</v>
      </c>
      <c r="Q11" s="36">
        <v>11498.6311728</v>
      </c>
      <c r="R11" s="36">
        <v>1825.0754208000001</v>
      </c>
      <c r="S11" s="36">
        <v>6150.1086479999994</v>
      </c>
      <c r="T11" s="36">
        <v>418.04223840000003</v>
      </c>
      <c r="U11" s="36">
        <v>501.64687200000003</v>
      </c>
      <c r="V11" s="36">
        <v>33.058538400000003</v>
      </c>
      <c r="W11" s="36">
        <v>106.1839872</v>
      </c>
      <c r="X11" s="37">
        <v>6.5983584000000004</v>
      </c>
      <c r="Y11" s="6" t="s">
        <v>99</v>
      </c>
      <c r="Z11" s="37" t="s">
        <v>99</v>
      </c>
      <c r="AA11" s="36">
        <v>1980.5277864000002</v>
      </c>
      <c r="AB11" s="36">
        <v>77155.367587200002</v>
      </c>
      <c r="AC11" s="36">
        <v>613.24685280000006</v>
      </c>
      <c r="AD11" s="36">
        <v>1470.3945864</v>
      </c>
      <c r="AE11" s="36" t="s">
        <v>99</v>
      </c>
      <c r="AF11" s="36" t="s">
        <v>99</v>
      </c>
      <c r="AG11" s="36">
        <v>7008.7820136000009</v>
      </c>
      <c r="AH11" s="36">
        <v>1033.0912440000002</v>
      </c>
      <c r="AI11" s="36">
        <v>3332.7049631999998</v>
      </c>
      <c r="AJ11" s="36" t="s">
        <v>99</v>
      </c>
      <c r="AK11" s="36" t="s">
        <v>99</v>
      </c>
      <c r="AL11" s="36" t="s">
        <v>99</v>
      </c>
      <c r="AM11" s="36" t="s">
        <v>99</v>
      </c>
    </row>
    <row r="12" spans="1:39">
      <c r="A12" s="69" t="s">
        <v>164</v>
      </c>
      <c r="B12" s="5">
        <v>2</v>
      </c>
      <c r="C12" s="35" t="s">
        <v>111</v>
      </c>
      <c r="D12" s="34" t="s">
        <v>179</v>
      </c>
      <c r="E12" s="34" t="s">
        <v>151</v>
      </c>
      <c r="G12" s="36">
        <v>293.44578000000001</v>
      </c>
      <c r="H12" s="36">
        <v>3135.745872</v>
      </c>
      <c r="I12" s="37">
        <v>0.68653439999999999</v>
      </c>
      <c r="J12" s="37" t="s">
        <v>99</v>
      </c>
      <c r="K12" s="36">
        <v>80183.194065600008</v>
      </c>
      <c r="L12" s="36">
        <v>250961.69640000002</v>
      </c>
      <c r="M12" s="36">
        <v>30211.327680000002</v>
      </c>
      <c r="N12" s="36">
        <v>80845.041832800009</v>
      </c>
      <c r="O12" s="36">
        <v>26558.726291999999</v>
      </c>
      <c r="P12" s="37">
        <v>21.5209464</v>
      </c>
      <c r="Q12" s="36">
        <v>11560.629043200001</v>
      </c>
      <c r="R12" s="36">
        <v>1909.8624192000002</v>
      </c>
      <c r="S12" s="36">
        <v>6930.5552328000003</v>
      </c>
      <c r="T12" s="36">
        <v>526.35257520000005</v>
      </c>
      <c r="U12" s="36">
        <v>685.42831680000006</v>
      </c>
      <c r="V12" s="36">
        <v>51.614037600000003</v>
      </c>
      <c r="W12" s="36">
        <v>173.79809040000001</v>
      </c>
      <c r="X12" s="37">
        <v>11.327817600000001</v>
      </c>
      <c r="Y12" s="6" t="s">
        <v>99</v>
      </c>
      <c r="Z12" s="37" t="s">
        <v>99</v>
      </c>
      <c r="AA12" s="36">
        <v>2954.6914944</v>
      </c>
      <c r="AB12" s="36">
        <v>81815.477277600003</v>
      </c>
      <c r="AC12" s="36">
        <v>1238.62248</v>
      </c>
      <c r="AD12" s="36">
        <v>2097.4770143999999</v>
      </c>
      <c r="AE12" s="36" t="s">
        <v>99</v>
      </c>
      <c r="AF12" s="36" t="s">
        <v>99</v>
      </c>
      <c r="AG12" s="36">
        <v>8287.2997704000009</v>
      </c>
      <c r="AH12" s="36">
        <v>1511.2243128000002</v>
      </c>
      <c r="AI12" s="36">
        <v>2934.4387296</v>
      </c>
      <c r="AJ12" s="36" t="s">
        <v>99</v>
      </c>
      <c r="AK12" s="36" t="s">
        <v>99</v>
      </c>
      <c r="AL12" s="36" t="s">
        <v>99</v>
      </c>
      <c r="AM12" s="36" t="s">
        <v>99</v>
      </c>
    </row>
    <row r="13" spans="1:39">
      <c r="A13" s="69" t="s">
        <v>164</v>
      </c>
      <c r="B13" s="5">
        <v>3</v>
      </c>
      <c r="C13" s="35">
        <v>9</v>
      </c>
      <c r="D13" s="34" t="s">
        <v>179</v>
      </c>
      <c r="E13" s="34" t="s">
        <v>152</v>
      </c>
      <c r="G13" s="36">
        <v>323.51026559999997</v>
      </c>
      <c r="H13" s="36">
        <v>4638.5315328000006</v>
      </c>
      <c r="I13" s="37">
        <v>0.8390976</v>
      </c>
      <c r="J13" s="37" t="s">
        <v>99</v>
      </c>
      <c r="K13" s="36">
        <v>84135.172127999991</v>
      </c>
      <c r="L13" s="36">
        <v>250961.69640000002</v>
      </c>
      <c r="M13" s="36">
        <v>31618.8852984</v>
      </c>
      <c r="N13" s="36">
        <v>84042.156252000015</v>
      </c>
      <c r="O13" s="36">
        <v>28108.081869600002</v>
      </c>
      <c r="P13" s="37">
        <v>23.132395200000001</v>
      </c>
      <c r="Q13" s="36">
        <v>12546.034752000001</v>
      </c>
      <c r="R13" s="36">
        <v>2136.0373632000001</v>
      </c>
      <c r="S13" s="36">
        <v>7996.5619872000007</v>
      </c>
      <c r="T13" s="36">
        <v>697.29010559999995</v>
      </c>
      <c r="U13" s="36">
        <v>1013.8873512</v>
      </c>
      <c r="V13" s="36">
        <v>86.121926399999992</v>
      </c>
      <c r="W13" s="36">
        <v>322.97629440000003</v>
      </c>
      <c r="X13" s="37">
        <v>23.304028800000001</v>
      </c>
      <c r="Y13" s="6" t="s">
        <v>99</v>
      </c>
      <c r="Z13" s="37" t="s">
        <v>99</v>
      </c>
      <c r="AA13" s="36">
        <v>6373.8807216000005</v>
      </c>
      <c r="AB13" s="36">
        <v>91785.596820000006</v>
      </c>
      <c r="AC13" s="36">
        <v>1702.0141296000002</v>
      </c>
      <c r="AD13" s="36" t="s">
        <v>99</v>
      </c>
      <c r="AE13" s="36" t="s">
        <v>99</v>
      </c>
      <c r="AF13" s="36" t="s">
        <v>99</v>
      </c>
      <c r="AG13" s="36">
        <v>6452.5842623999997</v>
      </c>
      <c r="AH13" s="36" t="s">
        <v>99</v>
      </c>
      <c r="AI13" s="36">
        <v>4163.2780944000006</v>
      </c>
      <c r="AJ13" s="36" t="s">
        <v>99</v>
      </c>
      <c r="AK13" s="36" t="s">
        <v>99</v>
      </c>
      <c r="AL13" s="36" t="s">
        <v>99</v>
      </c>
      <c r="AM13" s="36" t="s">
        <v>99</v>
      </c>
    </row>
    <row r="14" spans="1:39">
      <c r="A14" s="69" t="s">
        <v>165</v>
      </c>
      <c r="B14" s="5">
        <v>4</v>
      </c>
      <c r="C14" s="35">
        <v>14</v>
      </c>
      <c r="D14" s="34" t="s">
        <v>179</v>
      </c>
      <c r="E14" s="34" t="s">
        <v>151</v>
      </c>
      <c r="G14" s="36">
        <v>346.96685760000003</v>
      </c>
      <c r="H14" s="36">
        <v>5697.7492247999999</v>
      </c>
      <c r="I14" s="37">
        <v>0.71514</v>
      </c>
      <c r="J14" s="37" t="s">
        <v>99</v>
      </c>
      <c r="K14" s="36">
        <v>84007.476729600006</v>
      </c>
      <c r="L14" s="36">
        <v>250961.69640000002</v>
      </c>
      <c r="M14" s="36">
        <v>31287.918506400001</v>
      </c>
      <c r="N14" s="36">
        <v>84212.1784032</v>
      </c>
      <c r="O14" s="36">
        <v>30921.7858968</v>
      </c>
      <c r="P14" s="37">
        <v>24.095450400000001</v>
      </c>
      <c r="Q14" s="36">
        <v>13665.7818936</v>
      </c>
      <c r="R14" s="36">
        <v>2363.3374607999999</v>
      </c>
      <c r="S14" s="36">
        <v>9272.581521600001</v>
      </c>
      <c r="T14" s="36">
        <v>858.63522480000006</v>
      </c>
      <c r="U14" s="36">
        <v>1320.5393832000002</v>
      </c>
      <c r="V14" s="36">
        <v>120.8681952</v>
      </c>
      <c r="W14" s="36">
        <v>496.38344160000008</v>
      </c>
      <c r="X14" s="37">
        <v>36.882153600000002</v>
      </c>
      <c r="Y14" s="6" t="s">
        <v>99</v>
      </c>
      <c r="Z14" s="37" t="s">
        <v>99</v>
      </c>
      <c r="AA14" s="36">
        <v>8040.2713440000007</v>
      </c>
      <c r="AB14" s="36">
        <v>95317.558857600001</v>
      </c>
      <c r="AC14" s="36">
        <v>2176.9624416000001</v>
      </c>
      <c r="AD14" s="36" t="s">
        <v>99</v>
      </c>
      <c r="AE14" s="36" t="s">
        <v>99</v>
      </c>
      <c r="AF14" s="36" t="s">
        <v>99</v>
      </c>
      <c r="AG14" s="36">
        <v>5751.5944992000004</v>
      </c>
      <c r="AH14" s="36" t="s">
        <v>99</v>
      </c>
      <c r="AI14" s="36">
        <v>5266.0049040000004</v>
      </c>
      <c r="AJ14" s="36" t="s">
        <v>99</v>
      </c>
      <c r="AK14" s="36" t="s">
        <v>99</v>
      </c>
      <c r="AL14" s="36" t="s">
        <v>99</v>
      </c>
      <c r="AM14" s="36" t="s">
        <v>99</v>
      </c>
    </row>
    <row r="15" spans="1:39">
      <c r="A15" s="69" t="s">
        <v>165</v>
      </c>
      <c r="B15" s="5">
        <v>5</v>
      </c>
      <c r="C15" s="35">
        <v>12</v>
      </c>
      <c r="D15" s="34" t="s">
        <v>179</v>
      </c>
      <c r="E15" s="34" t="s">
        <v>151</v>
      </c>
      <c r="G15" s="36">
        <v>328.23972480000003</v>
      </c>
      <c r="H15" s="36">
        <v>3902.5189800000003</v>
      </c>
      <c r="I15" s="37">
        <v>0.77235120000000013</v>
      </c>
      <c r="J15" s="37" t="s">
        <v>99</v>
      </c>
      <c r="K15" s="36">
        <v>87096.109178400002</v>
      </c>
      <c r="L15" s="36">
        <v>250961.69640000002</v>
      </c>
      <c r="M15" s="36">
        <v>31448.252894400001</v>
      </c>
      <c r="N15" s="36">
        <v>82587.227760000009</v>
      </c>
      <c r="O15" s="36">
        <v>28713.137985599999</v>
      </c>
      <c r="P15" s="37">
        <v>23.1610008</v>
      </c>
      <c r="Q15" s="36">
        <v>12157.894900800002</v>
      </c>
      <c r="R15" s="36">
        <v>1988.9092272000003</v>
      </c>
      <c r="S15" s="36">
        <v>7234.9378871999998</v>
      </c>
      <c r="T15" s="36">
        <v>595.53045120000002</v>
      </c>
      <c r="U15" s="36">
        <v>854.5732296000001</v>
      </c>
      <c r="V15" s="36">
        <v>72.982420800000014</v>
      </c>
      <c r="W15" s="36">
        <v>266.89024799999999</v>
      </c>
      <c r="X15" s="37">
        <v>18.326654399999999</v>
      </c>
      <c r="Y15" s="6" t="s">
        <v>99</v>
      </c>
      <c r="Z15" s="37" t="s">
        <v>99</v>
      </c>
      <c r="AA15" s="36">
        <v>4033.2847128000003</v>
      </c>
      <c r="AB15" s="36">
        <v>82970.447447999992</v>
      </c>
      <c r="AC15" s="36">
        <v>1303.795572</v>
      </c>
      <c r="AD15" s="36">
        <v>312.83084159999999</v>
      </c>
      <c r="AE15" s="36" t="s">
        <v>99</v>
      </c>
      <c r="AF15" s="36" t="s">
        <v>99</v>
      </c>
      <c r="AG15" s="36">
        <v>6987.7378271999996</v>
      </c>
      <c r="AH15" s="36">
        <v>416.41171919999999</v>
      </c>
      <c r="AI15" s="36">
        <v>4513.5918071999995</v>
      </c>
      <c r="AJ15" s="36" t="s">
        <v>99</v>
      </c>
      <c r="AK15" s="36" t="s">
        <v>99</v>
      </c>
      <c r="AL15" s="36" t="s">
        <v>99</v>
      </c>
      <c r="AM15" s="36" t="s">
        <v>99</v>
      </c>
    </row>
    <row r="16" spans="1:39">
      <c r="A16" s="69" t="s">
        <v>165</v>
      </c>
      <c r="B16" s="5">
        <v>6</v>
      </c>
      <c r="C16" s="35">
        <v>13</v>
      </c>
      <c r="D16" s="34" t="s">
        <v>179</v>
      </c>
      <c r="E16" s="34" t="s">
        <v>151</v>
      </c>
      <c r="G16" s="36">
        <v>316.18723200000005</v>
      </c>
      <c r="H16" s="36">
        <v>3056.8134864000003</v>
      </c>
      <c r="I16" s="37" t="s">
        <v>99</v>
      </c>
      <c r="J16" s="37" t="s">
        <v>99</v>
      </c>
      <c r="K16" s="36">
        <v>88757.684524800003</v>
      </c>
      <c r="L16" s="36">
        <v>250961.69640000002</v>
      </c>
      <c r="M16" s="36">
        <v>30856.059763200003</v>
      </c>
      <c r="N16" s="36">
        <v>83986.279980000007</v>
      </c>
      <c r="O16" s="36">
        <v>28649.719370400002</v>
      </c>
      <c r="P16" s="37">
        <v>23.723577599999999</v>
      </c>
      <c r="Q16" s="36">
        <v>12387.9506712</v>
      </c>
      <c r="R16" s="36">
        <v>1963.2881447999998</v>
      </c>
      <c r="S16" s="36">
        <v>7066.4985792000007</v>
      </c>
      <c r="T16" s="36">
        <v>504.11648880000007</v>
      </c>
      <c r="U16" s="36">
        <v>656.20292880000011</v>
      </c>
      <c r="V16" s="36">
        <v>49.173026400000005</v>
      </c>
      <c r="W16" s="36">
        <v>161.10673920000002</v>
      </c>
      <c r="X16" s="37">
        <v>10.8891984</v>
      </c>
      <c r="Y16" s="6" t="s">
        <v>99</v>
      </c>
      <c r="Z16" s="37" t="s">
        <v>99</v>
      </c>
      <c r="AA16" s="36">
        <v>2468.3295480000002</v>
      </c>
      <c r="AB16" s="36">
        <v>78407.968670400005</v>
      </c>
      <c r="AC16" s="36">
        <v>842.65422960000001</v>
      </c>
      <c r="AD16" s="36">
        <v>1603.868316</v>
      </c>
      <c r="AE16" s="36" t="s">
        <v>99</v>
      </c>
      <c r="AF16" s="36" t="s">
        <v>99</v>
      </c>
      <c r="AG16" s="36">
        <v>6412.1454792000004</v>
      </c>
      <c r="AH16" s="36">
        <v>994.83602159999998</v>
      </c>
      <c r="AI16" s="36">
        <v>4610.9748048000001</v>
      </c>
      <c r="AJ16" s="36" t="s">
        <v>99</v>
      </c>
      <c r="AK16" s="36" t="s">
        <v>99</v>
      </c>
      <c r="AL16" s="36" t="s">
        <v>99</v>
      </c>
      <c r="AM16" s="36" t="s">
        <v>99</v>
      </c>
    </row>
    <row r="17" spans="1:39">
      <c r="A17" s="69" t="s">
        <v>165</v>
      </c>
      <c r="B17" s="5">
        <v>7</v>
      </c>
      <c r="C17" s="35">
        <v>11</v>
      </c>
      <c r="D17" s="34" t="s">
        <v>179</v>
      </c>
      <c r="E17" s="34" t="s">
        <v>151</v>
      </c>
      <c r="G17" s="36">
        <v>300.76881360000004</v>
      </c>
      <c r="H17" s="36">
        <v>2055.3886416</v>
      </c>
      <c r="I17" s="37">
        <v>0.90584399999999998</v>
      </c>
      <c r="J17" s="37" t="s">
        <v>99</v>
      </c>
      <c r="K17" s="36">
        <v>88297.811363999994</v>
      </c>
      <c r="L17" s="36">
        <v>250961.69640000002</v>
      </c>
      <c r="M17" s="36">
        <v>31009.166469600001</v>
      </c>
      <c r="N17" s="36">
        <v>82104.088711200005</v>
      </c>
      <c r="O17" s="36">
        <v>28036.729968000003</v>
      </c>
      <c r="P17" s="37">
        <v>21.044186400000001</v>
      </c>
      <c r="Q17" s="36">
        <v>11576.209560000001</v>
      </c>
      <c r="R17" s="36">
        <v>1694.7959832000001</v>
      </c>
      <c r="S17" s="36">
        <v>5565.1241279999995</v>
      </c>
      <c r="T17" s="36">
        <v>384.03018000000003</v>
      </c>
      <c r="U17" s="36">
        <v>443.36772960000002</v>
      </c>
      <c r="V17" s="36">
        <v>29.635401599999998</v>
      </c>
      <c r="W17" s="36">
        <v>90.946737600000006</v>
      </c>
      <c r="X17" s="37">
        <v>5.1680783999999997</v>
      </c>
      <c r="Y17" s="6" t="s">
        <v>99</v>
      </c>
      <c r="Z17" s="37" t="s">
        <v>99</v>
      </c>
      <c r="AA17" s="36">
        <v>1270.040964</v>
      </c>
      <c r="AB17" s="36">
        <v>65065.153536000005</v>
      </c>
      <c r="AC17" s="36">
        <v>540.47420640000007</v>
      </c>
      <c r="AD17" s="36">
        <v>3718.394268</v>
      </c>
      <c r="AE17" s="36" t="s">
        <v>99</v>
      </c>
      <c r="AF17" s="36" t="s">
        <v>99</v>
      </c>
      <c r="AG17" s="36">
        <v>7533.2656895999999</v>
      </c>
      <c r="AH17" s="36">
        <v>2192.6097047999997</v>
      </c>
      <c r="AI17" s="36">
        <v>3603.9337272000002</v>
      </c>
      <c r="AJ17" s="36" t="s">
        <v>99</v>
      </c>
      <c r="AK17" s="36" t="s">
        <v>99</v>
      </c>
      <c r="AL17" s="36" t="s">
        <v>99</v>
      </c>
      <c r="AM17" s="36" t="s">
        <v>99</v>
      </c>
    </row>
    <row r="18" spans="1:39">
      <c r="A18" s="69" t="s">
        <v>166</v>
      </c>
      <c r="B18" s="5">
        <v>8</v>
      </c>
      <c r="C18" s="35">
        <v>16</v>
      </c>
      <c r="D18" s="34" t="s">
        <v>179</v>
      </c>
      <c r="E18" s="34" t="s">
        <v>151</v>
      </c>
      <c r="G18" s="36">
        <v>322.8237312</v>
      </c>
      <c r="H18" s="36">
        <v>4820.4440783999999</v>
      </c>
      <c r="I18" s="37">
        <v>0.71514</v>
      </c>
      <c r="J18" s="37" t="s">
        <v>99</v>
      </c>
      <c r="K18" s="36">
        <v>85908.1281456</v>
      </c>
      <c r="L18" s="36">
        <v>250961.69640000002</v>
      </c>
      <c r="M18" s="36">
        <v>30342.150624000002</v>
      </c>
      <c r="N18" s="36">
        <v>84975.166036800001</v>
      </c>
      <c r="O18" s="36">
        <v>27107.133784800004</v>
      </c>
      <c r="P18" s="37">
        <v>21.854678400000001</v>
      </c>
      <c r="Q18" s="36">
        <v>11983.896571200001</v>
      </c>
      <c r="R18" s="36">
        <v>1955.5932384000002</v>
      </c>
      <c r="S18" s="36">
        <v>7528.6792584000004</v>
      </c>
      <c r="T18" s="36">
        <v>667.98843599999998</v>
      </c>
      <c r="U18" s="36">
        <v>1072.0902120000001</v>
      </c>
      <c r="V18" s="36">
        <v>96.601111200000005</v>
      </c>
      <c r="W18" s="36">
        <v>393.23164800000001</v>
      </c>
      <c r="X18" s="37">
        <v>29.149106400000001</v>
      </c>
      <c r="Y18" s="6" t="s">
        <v>99</v>
      </c>
      <c r="Z18" s="37" t="s">
        <v>99</v>
      </c>
      <c r="AA18" s="36">
        <v>7993.6918920000007</v>
      </c>
      <c r="AB18" s="36">
        <v>90917.43593040001</v>
      </c>
      <c r="AC18" s="36">
        <v>2139.6225984000002</v>
      </c>
      <c r="AD18" s="36" t="s">
        <v>99</v>
      </c>
      <c r="AE18" s="36" t="s">
        <v>99</v>
      </c>
      <c r="AF18" s="36" t="s">
        <v>99</v>
      </c>
      <c r="AG18" s="36">
        <v>7365.8275776</v>
      </c>
      <c r="AH18" s="36" t="s">
        <v>99</v>
      </c>
      <c r="AI18" s="36">
        <v>4564.6146624000003</v>
      </c>
      <c r="AJ18" s="36" t="s">
        <v>99</v>
      </c>
      <c r="AK18" s="36" t="s">
        <v>99</v>
      </c>
      <c r="AL18" s="36" t="s">
        <v>99</v>
      </c>
      <c r="AM18" s="36" t="s">
        <v>99</v>
      </c>
    </row>
    <row r="19" spans="1:39">
      <c r="A19" s="69" t="s">
        <v>166</v>
      </c>
      <c r="B19" s="5">
        <v>9</v>
      </c>
      <c r="C19" s="35">
        <v>20</v>
      </c>
      <c r="D19" s="34" t="s">
        <v>179</v>
      </c>
      <c r="E19" s="34" t="s">
        <v>151</v>
      </c>
      <c r="G19" s="36">
        <v>324.3016872</v>
      </c>
      <c r="H19" s="36">
        <v>4435.5366599999998</v>
      </c>
      <c r="I19" s="37">
        <v>0.73421040000000004</v>
      </c>
      <c r="J19" s="37" t="s">
        <v>99</v>
      </c>
      <c r="K19" s="36">
        <v>86954.206332000002</v>
      </c>
      <c r="L19" s="36">
        <v>250961.69640000002</v>
      </c>
      <c r="M19" s="36">
        <v>31313.768433600002</v>
      </c>
      <c r="N19" s="36">
        <v>84748.619220000008</v>
      </c>
      <c r="O19" s="36">
        <v>27358.6628256</v>
      </c>
      <c r="P19" s="37">
        <v>21.749791200000001</v>
      </c>
      <c r="Q19" s="36">
        <v>11838.923390400001</v>
      </c>
      <c r="R19" s="36">
        <v>2013.0332831999999</v>
      </c>
      <c r="S19" s="36">
        <v>7570.7771664000002</v>
      </c>
      <c r="T19" s="36">
        <v>651.68324400000006</v>
      </c>
      <c r="U19" s="36">
        <v>971.17919040000004</v>
      </c>
      <c r="V19" s="36">
        <v>84.005111999999997</v>
      </c>
      <c r="W19" s="36">
        <v>323.51026559999997</v>
      </c>
      <c r="X19" s="37">
        <v>23.761718400000003</v>
      </c>
      <c r="Y19" s="6" t="s">
        <v>99</v>
      </c>
      <c r="Z19" s="37" t="s">
        <v>99</v>
      </c>
      <c r="AA19" s="36">
        <v>6421.6806792000007</v>
      </c>
      <c r="AB19" s="36">
        <v>88731.891808800006</v>
      </c>
      <c r="AC19" s="36">
        <v>1684.2214464000001</v>
      </c>
      <c r="AD19" s="36">
        <v>706.19598240000005</v>
      </c>
      <c r="AE19" s="36" t="s">
        <v>99</v>
      </c>
      <c r="AF19" s="36" t="s">
        <v>99</v>
      </c>
      <c r="AG19" s="36">
        <v>6381.3181776000001</v>
      </c>
      <c r="AH19" s="36">
        <v>272.88788879999998</v>
      </c>
      <c r="AI19" s="36">
        <v>3867.8203872000004</v>
      </c>
      <c r="AJ19" s="36" t="s">
        <v>99</v>
      </c>
      <c r="AK19" s="36" t="s">
        <v>99</v>
      </c>
      <c r="AL19" s="36" t="s">
        <v>99</v>
      </c>
      <c r="AM19" s="36" t="s">
        <v>99</v>
      </c>
    </row>
    <row r="20" spans="1:39">
      <c r="A20" s="69" t="s">
        <v>167</v>
      </c>
      <c r="B20" s="5">
        <v>10</v>
      </c>
      <c r="C20" s="35">
        <v>24</v>
      </c>
      <c r="D20" s="34" t="s">
        <v>179</v>
      </c>
      <c r="E20" s="34" t="s">
        <v>151</v>
      </c>
      <c r="G20" s="36">
        <v>307.58648160000001</v>
      </c>
      <c r="H20" s="36">
        <v>3717.2214384000004</v>
      </c>
      <c r="I20" s="37">
        <v>0.47676000000000002</v>
      </c>
      <c r="J20" s="37" t="s">
        <v>99</v>
      </c>
      <c r="K20" s="36">
        <v>87748.412210400013</v>
      </c>
      <c r="L20" s="36">
        <v>250961.69640000002</v>
      </c>
      <c r="M20" s="36">
        <v>30253.0823208</v>
      </c>
      <c r="N20" s="36">
        <v>81305.487105599997</v>
      </c>
      <c r="O20" s="36">
        <v>26238.848937600003</v>
      </c>
      <c r="P20" s="37">
        <v>21.864213599999999</v>
      </c>
      <c r="Q20" s="36">
        <v>11258.277386400001</v>
      </c>
      <c r="R20" s="36">
        <v>1854.9205967999999</v>
      </c>
      <c r="S20" s="36">
        <v>6789.8728920000003</v>
      </c>
      <c r="T20" s="36">
        <v>554.41466880000007</v>
      </c>
      <c r="U20" s="36">
        <v>815.91752880000013</v>
      </c>
      <c r="V20" s="36">
        <v>69.854875200000009</v>
      </c>
      <c r="W20" s="36">
        <v>280.89745679999999</v>
      </c>
      <c r="X20" s="37">
        <v>19.957173600000001</v>
      </c>
      <c r="Y20" s="6" t="s">
        <v>99</v>
      </c>
      <c r="Z20" s="37" t="s">
        <v>99</v>
      </c>
      <c r="AA20" s="36">
        <v>5464.9854576000007</v>
      </c>
      <c r="AB20" s="36">
        <v>83748.081148800004</v>
      </c>
      <c r="AC20" s="36">
        <v>1522.1039760000001</v>
      </c>
      <c r="AD20" s="36">
        <v>652.45559520000006</v>
      </c>
      <c r="AE20" s="36" t="s">
        <v>99</v>
      </c>
      <c r="AF20" s="36" t="s">
        <v>99</v>
      </c>
      <c r="AG20" s="36">
        <v>6421.4613695999997</v>
      </c>
      <c r="AH20" s="36">
        <v>293.73183600000004</v>
      </c>
      <c r="AI20" s="36">
        <v>4114.5722928000005</v>
      </c>
      <c r="AJ20" s="36" t="s">
        <v>99</v>
      </c>
      <c r="AK20" s="36" t="s">
        <v>99</v>
      </c>
      <c r="AL20" s="36" t="s">
        <v>99</v>
      </c>
      <c r="AM20" s="36" t="s">
        <v>99</v>
      </c>
    </row>
    <row r="21" spans="1:39">
      <c r="A21" s="73" t="s">
        <v>167</v>
      </c>
      <c r="B21" s="40">
        <v>11</v>
      </c>
      <c r="C21" s="43">
        <v>25</v>
      </c>
      <c r="D21" s="143" t="s">
        <v>179</v>
      </c>
      <c r="E21" s="143" t="s">
        <v>151</v>
      </c>
      <c r="F21" s="2"/>
      <c r="G21" s="70">
        <v>301.79861520000003</v>
      </c>
      <c r="H21" s="70">
        <v>1996.1178384000002</v>
      </c>
      <c r="I21" s="71">
        <v>0.79142159999999995</v>
      </c>
      <c r="J21" s="71" t="s">
        <v>99</v>
      </c>
      <c r="K21" s="70">
        <v>87017.481919200014</v>
      </c>
      <c r="L21" s="70">
        <v>250961.69640000002</v>
      </c>
      <c r="M21" s="70">
        <v>30427.118791200002</v>
      </c>
      <c r="N21" s="70">
        <v>78752.856854400001</v>
      </c>
      <c r="O21" s="70">
        <v>25891.309968000001</v>
      </c>
      <c r="P21" s="71">
        <v>22.8177336</v>
      </c>
      <c r="Q21" s="70">
        <v>10298.054140800001</v>
      </c>
      <c r="R21" s="70">
        <v>1574.9671248</v>
      </c>
      <c r="S21" s="70">
        <v>5217.0035112000005</v>
      </c>
      <c r="T21" s="70">
        <v>347.96805360000002</v>
      </c>
      <c r="U21" s="70">
        <v>429.97077360000003</v>
      </c>
      <c r="V21" s="70">
        <v>30.731949599999997</v>
      </c>
      <c r="W21" s="70">
        <v>102.8657376</v>
      </c>
      <c r="X21" s="71">
        <v>7.1132591999999999</v>
      </c>
      <c r="Y21" s="72" t="s">
        <v>99</v>
      </c>
      <c r="Z21" s="71" t="s">
        <v>99</v>
      </c>
      <c r="AA21" s="70">
        <v>1936.4656272</v>
      </c>
      <c r="AB21" s="70">
        <v>70824.376195199991</v>
      </c>
      <c r="AC21" s="70">
        <v>654.47705759999997</v>
      </c>
      <c r="AD21" s="70">
        <v>1250.1696072</v>
      </c>
      <c r="AE21" s="70" t="s">
        <v>99</v>
      </c>
      <c r="AF21" s="70" t="s">
        <v>99</v>
      </c>
      <c r="AG21" s="70">
        <v>7007.8761696000001</v>
      </c>
      <c r="AH21" s="70" t="s">
        <v>99</v>
      </c>
      <c r="AI21" s="70">
        <v>2506.7850096000002</v>
      </c>
      <c r="AJ21" s="70" t="s">
        <v>99</v>
      </c>
      <c r="AK21" s="70" t="s">
        <v>99</v>
      </c>
      <c r="AL21" s="70" t="s">
        <v>99</v>
      </c>
      <c r="AM21" s="70" t="s">
        <v>99</v>
      </c>
    </row>
    <row r="22" spans="1:39">
      <c r="A22" s="68" t="s">
        <v>244</v>
      </c>
      <c r="B22" s="5"/>
      <c r="C22" s="35"/>
      <c r="D22" s="180"/>
      <c r="G22" s="36"/>
      <c r="H22" s="36"/>
      <c r="I22" s="37"/>
      <c r="J22" s="37"/>
      <c r="K22" s="36"/>
      <c r="L22" s="36"/>
      <c r="M22" s="36"/>
      <c r="N22" s="36"/>
      <c r="O22" s="36"/>
      <c r="P22" s="37"/>
      <c r="Q22" s="36"/>
      <c r="R22" s="36"/>
      <c r="S22" s="36"/>
      <c r="T22" s="36"/>
      <c r="U22" s="36"/>
      <c r="V22" s="36"/>
      <c r="W22" s="36"/>
      <c r="X22" s="37"/>
      <c r="Y22" s="6"/>
      <c r="Z22" s="37"/>
      <c r="AA22" s="36"/>
      <c r="AB22" s="36"/>
      <c r="AC22" s="36"/>
      <c r="AD22" s="36"/>
      <c r="AE22" s="36"/>
      <c r="AF22" s="36"/>
      <c r="AG22" s="36"/>
      <c r="AH22" s="36"/>
      <c r="AI22" s="36"/>
      <c r="AJ22" s="36"/>
      <c r="AK22" s="36"/>
      <c r="AL22" s="36"/>
      <c r="AM22" s="36"/>
    </row>
    <row r="23" spans="1:39">
      <c r="A23" s="69" t="s">
        <v>164</v>
      </c>
      <c r="B23" s="5">
        <v>13</v>
      </c>
      <c r="C23" s="35" t="s">
        <v>154</v>
      </c>
      <c r="D23" s="34" t="s">
        <v>179</v>
      </c>
      <c r="E23" s="34" t="s">
        <v>151</v>
      </c>
      <c r="G23" s="36">
        <v>291.63409200000001</v>
      </c>
      <c r="H23" s="36">
        <v>4518.8743079999995</v>
      </c>
      <c r="I23" s="37">
        <v>0.68653439999999999</v>
      </c>
      <c r="J23" s="37" t="s">
        <v>99</v>
      </c>
      <c r="K23" s="36">
        <v>74653.82693760001</v>
      </c>
      <c r="L23" s="36">
        <v>219911.64299280001</v>
      </c>
      <c r="M23" s="36">
        <v>27126.785832000001</v>
      </c>
      <c r="N23" s="36">
        <v>72118.989369599993</v>
      </c>
      <c r="O23" s="36">
        <v>24879.034065600001</v>
      </c>
      <c r="P23" s="37">
        <v>20.329046399999999</v>
      </c>
      <c r="Q23" s="36">
        <v>10968.445447200002</v>
      </c>
      <c r="R23" s="36">
        <v>1851.6881640000001</v>
      </c>
      <c r="S23" s="36">
        <v>7093.5690120000008</v>
      </c>
      <c r="T23" s="36">
        <v>636.90368400000011</v>
      </c>
      <c r="U23" s="36">
        <v>1004.8575168</v>
      </c>
      <c r="V23" s="36">
        <v>92.41515840000001</v>
      </c>
      <c r="W23" s="36">
        <v>379.70119920000002</v>
      </c>
      <c r="X23" s="37">
        <v>27.4041648</v>
      </c>
      <c r="Y23" s="6" t="s">
        <v>99</v>
      </c>
      <c r="Z23" s="6" t="s">
        <v>99</v>
      </c>
      <c r="AA23" s="36">
        <v>7127.1615216</v>
      </c>
      <c r="AB23" s="36">
        <v>81252.919547999991</v>
      </c>
      <c r="AC23" s="36">
        <v>1842.0576120000001</v>
      </c>
      <c r="AD23" s="36" t="s">
        <v>99</v>
      </c>
      <c r="AE23" s="36" t="s">
        <v>99</v>
      </c>
      <c r="AF23" s="36" t="s">
        <v>99</v>
      </c>
      <c r="AG23" s="36">
        <v>5431.4501592000006</v>
      </c>
      <c r="AH23" s="36" t="s">
        <v>99</v>
      </c>
      <c r="AI23" s="36">
        <v>4471.198308</v>
      </c>
      <c r="AJ23" s="36" t="s">
        <v>99</v>
      </c>
      <c r="AK23" s="36" t="s">
        <v>99</v>
      </c>
      <c r="AL23" s="36" t="s">
        <v>99</v>
      </c>
      <c r="AM23" s="36" t="s">
        <v>99</v>
      </c>
    </row>
    <row r="24" spans="1:39">
      <c r="A24" s="69" t="s">
        <v>164</v>
      </c>
      <c r="B24" s="5">
        <v>14</v>
      </c>
      <c r="C24" s="35">
        <v>30</v>
      </c>
      <c r="D24" s="34" t="s">
        <v>179</v>
      </c>
      <c r="E24" s="34" t="s">
        <v>151</v>
      </c>
      <c r="G24" s="36">
        <v>285.47435280000002</v>
      </c>
      <c r="H24" s="36">
        <v>3944.6359584000002</v>
      </c>
      <c r="I24" s="37">
        <v>0.63885840000000005</v>
      </c>
      <c r="J24" s="37">
        <v>0.40619951999999998</v>
      </c>
      <c r="K24" s="36">
        <v>75829.545703200012</v>
      </c>
      <c r="L24" s="36">
        <v>219911.64299280001</v>
      </c>
      <c r="M24" s="36">
        <v>28052.682357600002</v>
      </c>
      <c r="N24" s="36">
        <v>73725.794527200007</v>
      </c>
      <c r="O24" s="36">
        <v>25496.600364000002</v>
      </c>
      <c r="P24" s="37">
        <v>21.044186400000001</v>
      </c>
      <c r="Q24" s="36">
        <v>11095.616409599999</v>
      </c>
      <c r="R24" s="36">
        <v>1856.50344</v>
      </c>
      <c r="S24" s="36">
        <v>7065.3352848000004</v>
      </c>
      <c r="T24" s="36">
        <v>611.5019112</v>
      </c>
      <c r="U24" s="36">
        <v>911.93699279999998</v>
      </c>
      <c r="V24" s="36">
        <v>79.51403280000001</v>
      </c>
      <c r="W24" s="36">
        <v>316.33026000000001</v>
      </c>
      <c r="X24" s="37">
        <v>22.703311199999998</v>
      </c>
      <c r="Y24" s="6" t="s">
        <v>99</v>
      </c>
      <c r="Z24" s="6" t="s">
        <v>99</v>
      </c>
      <c r="AA24" s="36">
        <v>5255.5638600000002</v>
      </c>
      <c r="AB24" s="36">
        <v>74916.168895199997</v>
      </c>
      <c r="AC24" s="36">
        <v>1515.6009696000001</v>
      </c>
      <c r="AD24" s="36" t="s">
        <v>99</v>
      </c>
      <c r="AE24" s="36" t="s">
        <v>99</v>
      </c>
      <c r="AF24" s="36" t="s">
        <v>99</v>
      </c>
      <c r="AG24" s="36">
        <v>6236.1828984000003</v>
      </c>
      <c r="AH24" s="5" t="s">
        <v>99</v>
      </c>
      <c r="AI24" s="36">
        <v>3357.1627512</v>
      </c>
      <c r="AJ24" s="36" t="s">
        <v>99</v>
      </c>
      <c r="AK24" s="36" t="s">
        <v>99</v>
      </c>
      <c r="AL24" s="36" t="s">
        <v>99</v>
      </c>
      <c r="AM24" s="36" t="s">
        <v>99</v>
      </c>
    </row>
    <row r="25" spans="1:39">
      <c r="A25" s="69" t="s">
        <v>164</v>
      </c>
      <c r="B25" s="5">
        <v>15</v>
      </c>
      <c r="C25" s="35">
        <v>31</v>
      </c>
      <c r="D25" s="34" t="s">
        <v>179</v>
      </c>
      <c r="E25" s="34" t="s">
        <v>152</v>
      </c>
      <c r="G25" s="36">
        <v>274.89028080000003</v>
      </c>
      <c r="H25" s="36">
        <v>3246.0490656000002</v>
      </c>
      <c r="I25" s="37">
        <v>0.73421040000000004</v>
      </c>
      <c r="J25" s="37">
        <v>3.2801088000000003</v>
      </c>
      <c r="K25" s="36">
        <v>74737.441106400016</v>
      </c>
      <c r="L25" s="36">
        <v>219911.64299280001</v>
      </c>
      <c r="M25" s="36">
        <v>26537.5295424</v>
      </c>
      <c r="N25" s="36">
        <v>71072.777690400006</v>
      </c>
      <c r="O25" s="36">
        <v>24566.889758400001</v>
      </c>
      <c r="P25" s="37">
        <v>24.4005768</v>
      </c>
      <c r="Q25" s="36">
        <v>11346.411240000001</v>
      </c>
      <c r="R25" s="36">
        <v>1828.6415856000001</v>
      </c>
      <c r="S25" s="36">
        <v>6598.3202592000007</v>
      </c>
      <c r="T25" s="36">
        <v>530.3382888000001</v>
      </c>
      <c r="U25" s="36">
        <v>735.36415920000002</v>
      </c>
      <c r="V25" s="36">
        <v>58.555663199999998</v>
      </c>
      <c r="W25" s="36">
        <v>212.09145360000002</v>
      </c>
      <c r="X25" s="37">
        <v>14.9416584</v>
      </c>
      <c r="Y25" s="6" t="s">
        <v>99</v>
      </c>
      <c r="Z25" s="6" t="s">
        <v>99</v>
      </c>
      <c r="AA25" s="36">
        <v>3205.5244656000004</v>
      </c>
      <c r="AB25" s="36">
        <v>59727.491604000003</v>
      </c>
      <c r="AC25" s="36">
        <v>923.19806400000004</v>
      </c>
      <c r="AD25" s="36" t="s">
        <v>99</v>
      </c>
      <c r="AE25" s="36" t="s">
        <v>99</v>
      </c>
      <c r="AF25" s="36" t="s">
        <v>99</v>
      </c>
      <c r="AG25" s="36">
        <v>6806.9695056</v>
      </c>
      <c r="AH25" s="5" t="s">
        <v>99</v>
      </c>
      <c r="AI25" s="36" t="s">
        <v>99</v>
      </c>
      <c r="AJ25" s="36" t="s">
        <v>99</v>
      </c>
      <c r="AK25" s="36" t="s">
        <v>99</v>
      </c>
      <c r="AL25" s="36" t="s">
        <v>99</v>
      </c>
      <c r="AM25" s="36">
        <v>51.1849536</v>
      </c>
    </row>
    <row r="26" spans="1:39">
      <c r="A26" s="69" t="s">
        <v>164</v>
      </c>
      <c r="B26" s="5">
        <v>16</v>
      </c>
      <c r="C26" s="35">
        <v>32</v>
      </c>
      <c r="D26" s="34" t="s">
        <v>179</v>
      </c>
      <c r="E26" s="34" t="s">
        <v>152</v>
      </c>
      <c r="G26" s="36">
        <v>245.2358088</v>
      </c>
      <c r="H26" s="36">
        <v>794.00563920000002</v>
      </c>
      <c r="I26" s="37">
        <v>0.86770320000000001</v>
      </c>
      <c r="J26" s="37">
        <v>1.6019136</v>
      </c>
      <c r="K26" s="36">
        <v>81482.870431200005</v>
      </c>
      <c r="L26" s="36">
        <v>219911.6620632</v>
      </c>
      <c r="M26" s="36">
        <v>26130.023700000002</v>
      </c>
      <c r="N26" s="36">
        <v>65865.023323200003</v>
      </c>
      <c r="O26" s="36">
        <v>19243.406668799998</v>
      </c>
      <c r="P26" s="37">
        <v>16.247980800000001</v>
      </c>
      <c r="Q26" s="36">
        <v>6695.3695248000004</v>
      </c>
      <c r="R26" s="36">
        <v>878.62100400000008</v>
      </c>
      <c r="S26" s="36">
        <v>2511.5335392000002</v>
      </c>
      <c r="T26" s="36">
        <v>155.37608399999999</v>
      </c>
      <c r="U26" s="36">
        <v>164.38684800000001</v>
      </c>
      <c r="V26" s="36">
        <v>9.8880023999999995</v>
      </c>
      <c r="W26" s="36">
        <v>27.737896800000001</v>
      </c>
      <c r="X26" s="37">
        <v>1.3635336</v>
      </c>
      <c r="Y26" s="6" t="s">
        <v>99</v>
      </c>
      <c r="Z26" s="6" t="s">
        <v>99</v>
      </c>
      <c r="AA26" s="36">
        <v>332.41614240000001</v>
      </c>
      <c r="AB26" s="36">
        <v>36701.547376800001</v>
      </c>
      <c r="AC26" s="36">
        <v>236.44435440000001</v>
      </c>
      <c r="AD26" s="36">
        <v>835.53143520000003</v>
      </c>
      <c r="AE26" s="36" t="s">
        <v>99</v>
      </c>
      <c r="AF26" s="36">
        <v>353.183808</v>
      </c>
      <c r="AG26" s="36">
        <v>10595.9623944</v>
      </c>
      <c r="AH26" s="36">
        <v>453.68481600000001</v>
      </c>
      <c r="AI26" s="36">
        <v>1507.0860359999999</v>
      </c>
      <c r="AJ26" s="36" t="s">
        <v>99</v>
      </c>
      <c r="AK26" s="36">
        <v>43.842849600000001</v>
      </c>
      <c r="AL26" s="36" t="s">
        <v>99</v>
      </c>
      <c r="AM26" s="36">
        <v>259.36697520000001</v>
      </c>
    </row>
    <row r="27" spans="1:39">
      <c r="A27" s="69" t="s">
        <v>165</v>
      </c>
      <c r="B27" s="5">
        <v>17</v>
      </c>
      <c r="C27" s="35" t="s">
        <v>153</v>
      </c>
      <c r="D27" s="34" t="s">
        <v>179</v>
      </c>
      <c r="E27" s="34" t="s">
        <v>152</v>
      </c>
      <c r="G27" s="36">
        <v>296.84984639999999</v>
      </c>
      <c r="H27" s="36">
        <v>3277.8298872</v>
      </c>
      <c r="I27" s="37">
        <v>3.5470944000000002</v>
      </c>
      <c r="J27" s="37">
        <v>3.3087144000000004</v>
      </c>
      <c r="K27" s="36">
        <v>72860.1413952</v>
      </c>
      <c r="L27" s="36">
        <v>219911.64299280001</v>
      </c>
      <c r="M27" s="36">
        <v>27420.8800056</v>
      </c>
      <c r="N27" s="36">
        <v>74446.093070400006</v>
      </c>
      <c r="O27" s="36">
        <v>29430.614109599999</v>
      </c>
      <c r="P27" s="37">
        <v>28.843980000000002</v>
      </c>
      <c r="Q27" s="36">
        <v>12919.051776</v>
      </c>
      <c r="R27" s="36">
        <v>2051.6985192000002</v>
      </c>
      <c r="S27" s="36">
        <v>7146.7372871999996</v>
      </c>
      <c r="T27" s="36">
        <v>539.23463040000001</v>
      </c>
      <c r="U27" s="36">
        <v>722.04348479999999</v>
      </c>
      <c r="V27" s="36">
        <v>58.136114400000004</v>
      </c>
      <c r="W27" s="36">
        <v>217.24046160000003</v>
      </c>
      <c r="X27" s="37">
        <v>14.06442</v>
      </c>
      <c r="Y27" s="6" t="s">
        <v>99</v>
      </c>
      <c r="Z27" s="37">
        <v>0.40333896000000002</v>
      </c>
      <c r="AA27" s="36">
        <v>1789.6521528000001</v>
      </c>
      <c r="AB27" s="36">
        <v>79955.379067200003</v>
      </c>
      <c r="AC27" s="36">
        <v>918.95490000000007</v>
      </c>
      <c r="AD27" s="36">
        <v>4153.1135712000005</v>
      </c>
      <c r="AE27" s="36">
        <v>441.43208400000003</v>
      </c>
      <c r="AF27" s="36" t="s">
        <v>99</v>
      </c>
      <c r="AG27" s="36">
        <v>42650.701684799998</v>
      </c>
      <c r="AH27" s="36">
        <v>5361.2234112000006</v>
      </c>
      <c r="AI27" s="36">
        <v>10083.1307328</v>
      </c>
      <c r="AJ27" s="36" t="s">
        <v>99</v>
      </c>
      <c r="AK27" s="36">
        <v>282.8807784</v>
      </c>
      <c r="AL27" s="36">
        <v>19.213428</v>
      </c>
      <c r="AM27" s="36">
        <v>1726.0237632000001</v>
      </c>
    </row>
    <row r="28" spans="1:39">
      <c r="A28" s="69" t="s">
        <v>165</v>
      </c>
      <c r="B28" s="5">
        <v>18</v>
      </c>
      <c r="C28" s="35"/>
      <c r="D28" s="34" t="s">
        <v>179</v>
      </c>
      <c r="E28" s="34" t="s">
        <v>151</v>
      </c>
      <c r="G28" s="36">
        <v>361.41268559999997</v>
      </c>
      <c r="H28" s="36">
        <v>8992.6471199999996</v>
      </c>
      <c r="I28" s="37" t="s">
        <v>99</v>
      </c>
      <c r="J28" s="37" t="s">
        <v>99</v>
      </c>
      <c r="K28" s="36">
        <v>73716.345144000006</v>
      </c>
      <c r="L28" s="36">
        <v>219911.6620632</v>
      </c>
      <c r="M28" s="36">
        <v>28712.785183200001</v>
      </c>
      <c r="N28" s="36">
        <v>81716.940520799995</v>
      </c>
      <c r="O28" s="36">
        <v>38163.531916799999</v>
      </c>
      <c r="P28" s="37">
        <v>27.375559200000001</v>
      </c>
      <c r="Q28" s="36">
        <v>19128.955663200002</v>
      </c>
      <c r="R28" s="36">
        <v>3516.3529152000006</v>
      </c>
      <c r="S28" s="36">
        <v>13510.863499199999</v>
      </c>
      <c r="T28" s="36">
        <v>1230.8512920000001</v>
      </c>
      <c r="U28" s="36">
        <v>1920.2557872</v>
      </c>
      <c r="V28" s="36">
        <v>179.78619600000002</v>
      </c>
      <c r="W28" s="36">
        <v>760.65150960000005</v>
      </c>
      <c r="X28" s="37">
        <v>54.741583200000001</v>
      </c>
      <c r="Y28" s="6" t="s">
        <v>99</v>
      </c>
      <c r="Z28" s="37" t="s">
        <v>99</v>
      </c>
      <c r="AA28" s="36">
        <v>11231.321376</v>
      </c>
      <c r="AB28" s="36">
        <v>133508.6570376</v>
      </c>
      <c r="AC28" s="36">
        <v>2620.9881</v>
      </c>
      <c r="AD28" s="36" t="s">
        <v>99</v>
      </c>
      <c r="AE28" s="36" t="s">
        <v>99</v>
      </c>
      <c r="AF28" s="36" t="s">
        <v>99</v>
      </c>
      <c r="AG28" s="36">
        <v>7702.1150112000005</v>
      </c>
      <c r="AH28" s="36" t="s">
        <v>99</v>
      </c>
      <c r="AI28" s="36">
        <v>9806.4382991999992</v>
      </c>
      <c r="AJ28" s="36" t="s">
        <v>99</v>
      </c>
      <c r="AK28" s="36" t="s">
        <v>99</v>
      </c>
      <c r="AL28" s="36" t="s">
        <v>99</v>
      </c>
      <c r="AM28" s="36">
        <v>819.9985944</v>
      </c>
    </row>
    <row r="29" spans="1:39">
      <c r="A29" s="69" t="s">
        <v>165</v>
      </c>
      <c r="B29" s="5">
        <v>19</v>
      </c>
      <c r="C29" s="35">
        <v>37</v>
      </c>
      <c r="D29" s="34" t="s">
        <v>179</v>
      </c>
      <c r="E29" s="34" t="s">
        <v>151</v>
      </c>
      <c r="G29" s="36">
        <v>339.0431064</v>
      </c>
      <c r="H29" s="36">
        <v>9243.9091752000004</v>
      </c>
      <c r="I29" s="37">
        <v>0.73421040000000004</v>
      </c>
      <c r="J29" s="37" t="s">
        <v>99</v>
      </c>
      <c r="K29" s="36">
        <v>73210.569530400011</v>
      </c>
      <c r="L29" s="36">
        <v>219911.64299280001</v>
      </c>
      <c r="M29" s="36">
        <v>28334.132856</v>
      </c>
      <c r="N29" s="36">
        <v>78364.983988799999</v>
      </c>
      <c r="O29" s="36">
        <v>36743.044567199999</v>
      </c>
      <c r="P29" s="37">
        <v>25.935744</v>
      </c>
      <c r="Q29" s="36">
        <v>18115.993226400002</v>
      </c>
      <c r="R29" s="36">
        <v>3398.5931952000005</v>
      </c>
      <c r="S29" s="36">
        <v>13467.020649599999</v>
      </c>
      <c r="T29" s="36">
        <v>1225.1587776000001</v>
      </c>
      <c r="U29" s="36">
        <v>1963.7649047999998</v>
      </c>
      <c r="V29" s="36">
        <v>181.9697568</v>
      </c>
      <c r="W29" s="36">
        <v>772.38934080000001</v>
      </c>
      <c r="X29" s="37">
        <v>56.705834400000001</v>
      </c>
      <c r="Y29" s="6" t="s">
        <v>99</v>
      </c>
      <c r="Z29" s="37" t="s">
        <v>99</v>
      </c>
      <c r="AA29" s="36">
        <v>11249.8578048</v>
      </c>
      <c r="AB29" s="36">
        <v>127990.61772719999</v>
      </c>
      <c r="AC29" s="36">
        <v>2761.4415960000001</v>
      </c>
      <c r="AD29" s="36" t="s">
        <v>99</v>
      </c>
      <c r="AE29" s="36" t="s">
        <v>99</v>
      </c>
      <c r="AF29" s="36" t="s">
        <v>99</v>
      </c>
      <c r="AG29" s="36">
        <v>8089.8448488000004</v>
      </c>
      <c r="AH29" s="36" t="s">
        <v>99</v>
      </c>
      <c r="AI29" s="36">
        <v>7912.2612840000011</v>
      </c>
      <c r="AJ29" s="36" t="s">
        <v>99</v>
      </c>
      <c r="AK29" s="36" t="s">
        <v>99</v>
      </c>
      <c r="AL29" s="36" t="s">
        <v>99</v>
      </c>
      <c r="AM29" s="36">
        <v>141.01607279999999</v>
      </c>
    </row>
    <row r="30" spans="1:39">
      <c r="A30" s="69" t="s">
        <v>165</v>
      </c>
      <c r="B30" s="5">
        <v>20</v>
      </c>
      <c r="C30" s="35">
        <v>35</v>
      </c>
      <c r="D30" s="34" t="s">
        <v>179</v>
      </c>
      <c r="E30" s="34" t="s">
        <v>151</v>
      </c>
      <c r="G30" s="36">
        <v>326.7808392</v>
      </c>
      <c r="H30" s="36">
        <v>8578.5905952000012</v>
      </c>
      <c r="I30" s="37" t="s">
        <v>99</v>
      </c>
      <c r="J30" s="37" t="s">
        <v>99</v>
      </c>
      <c r="K30" s="36">
        <v>70822.831492800004</v>
      </c>
      <c r="L30" s="36">
        <v>219911.64299280001</v>
      </c>
      <c r="M30" s="36">
        <v>27893.0249688</v>
      </c>
      <c r="N30" s="36">
        <v>76376.379887999996</v>
      </c>
      <c r="O30" s="36">
        <v>35676.017546399999</v>
      </c>
      <c r="P30" s="37">
        <v>25.258744799999999</v>
      </c>
      <c r="Q30" s="36">
        <v>17418.6459096</v>
      </c>
      <c r="R30" s="36">
        <v>3317.3818968</v>
      </c>
      <c r="S30" s="36">
        <v>13238.9768064</v>
      </c>
      <c r="T30" s="36">
        <v>1167.4803528000002</v>
      </c>
      <c r="U30" s="36">
        <v>1898.553672</v>
      </c>
      <c r="V30" s="36">
        <v>176.544228</v>
      </c>
      <c r="W30" s="36">
        <v>756.90417600000001</v>
      </c>
      <c r="X30" s="37">
        <v>54.293428800000001</v>
      </c>
      <c r="Y30" s="6" t="s">
        <v>99</v>
      </c>
      <c r="Z30" s="37" t="s">
        <v>99</v>
      </c>
      <c r="AA30" s="36">
        <v>11107.163536800001</v>
      </c>
      <c r="AB30" s="36">
        <v>127055.10972000001</v>
      </c>
      <c r="AC30" s="36">
        <v>2713.1362727999999</v>
      </c>
      <c r="AD30" s="36" t="s">
        <v>99</v>
      </c>
      <c r="AE30" s="36" t="s">
        <v>99</v>
      </c>
      <c r="AF30" s="36" t="s">
        <v>99</v>
      </c>
      <c r="AG30" s="36">
        <v>9055.7701440000019</v>
      </c>
      <c r="AH30" s="36" t="s">
        <v>99</v>
      </c>
      <c r="AI30" s="36">
        <v>8605.3940424000011</v>
      </c>
      <c r="AJ30" s="36" t="s">
        <v>99</v>
      </c>
      <c r="AK30" s="36" t="s">
        <v>99</v>
      </c>
      <c r="AL30" s="36" t="s">
        <v>99</v>
      </c>
      <c r="AM30" s="36">
        <v>48.763012800000006</v>
      </c>
    </row>
    <row r="31" spans="1:39">
      <c r="A31" s="69" t="s">
        <v>165</v>
      </c>
      <c r="B31" s="5">
        <v>21</v>
      </c>
      <c r="C31" s="35">
        <v>36</v>
      </c>
      <c r="D31" s="34" t="s">
        <v>179</v>
      </c>
      <c r="E31" s="34" t="s">
        <v>151</v>
      </c>
      <c r="G31" s="36">
        <v>334.54249200000004</v>
      </c>
      <c r="H31" s="36">
        <v>8857.9338143999994</v>
      </c>
      <c r="I31" s="37">
        <v>0.56257679999999999</v>
      </c>
      <c r="J31" s="37" t="s">
        <v>99</v>
      </c>
      <c r="K31" s="36">
        <v>71493.623277600011</v>
      </c>
      <c r="L31" s="36">
        <v>219911.64299280001</v>
      </c>
      <c r="M31" s="36">
        <v>28461.895000800003</v>
      </c>
      <c r="N31" s="36">
        <v>75424.309238400005</v>
      </c>
      <c r="O31" s="36">
        <v>35694.630256799996</v>
      </c>
      <c r="P31" s="37">
        <v>26.622278400000003</v>
      </c>
      <c r="Q31" s="36">
        <v>17586.484500000002</v>
      </c>
      <c r="R31" s="36">
        <v>3292.7620104000002</v>
      </c>
      <c r="S31" s="36">
        <v>13147.2863232</v>
      </c>
      <c r="T31" s="36">
        <v>1200.7295951999999</v>
      </c>
      <c r="U31" s="36">
        <v>1887.8075016</v>
      </c>
      <c r="V31" s="36">
        <v>178.86128160000001</v>
      </c>
      <c r="W31" s="36">
        <v>760.40359440000009</v>
      </c>
      <c r="X31" s="37">
        <v>55.418582399999998</v>
      </c>
      <c r="Y31" s="6" t="s">
        <v>99</v>
      </c>
      <c r="Z31" s="37" t="s">
        <v>99</v>
      </c>
      <c r="AA31" s="36">
        <v>11235.08778</v>
      </c>
      <c r="AB31" s="36">
        <v>127327.07269440001</v>
      </c>
      <c r="AC31" s="36">
        <v>2730.4808016000002</v>
      </c>
      <c r="AD31" s="36" t="s">
        <v>99</v>
      </c>
      <c r="AE31" s="36" t="s">
        <v>99</v>
      </c>
      <c r="AF31" s="36" t="s">
        <v>99</v>
      </c>
      <c r="AG31" s="36">
        <v>8504.0634719999998</v>
      </c>
      <c r="AH31" s="36" t="s">
        <v>99</v>
      </c>
      <c r="AI31" s="36">
        <v>10162.61616</v>
      </c>
      <c r="AJ31" s="36" t="s">
        <v>99</v>
      </c>
      <c r="AK31" s="36" t="s">
        <v>99</v>
      </c>
      <c r="AL31" s="36" t="s">
        <v>99</v>
      </c>
      <c r="AM31" s="36">
        <v>102.5892168</v>
      </c>
    </row>
    <row r="32" spans="1:39">
      <c r="A32" s="69" t="s">
        <v>165</v>
      </c>
      <c r="B32" s="5">
        <v>22</v>
      </c>
      <c r="C32" s="35">
        <v>40</v>
      </c>
      <c r="D32" s="34" t="s">
        <v>179</v>
      </c>
      <c r="E32" s="34" t="s">
        <v>152</v>
      </c>
      <c r="G32" s="36">
        <v>325.77010799999999</v>
      </c>
      <c r="H32" s="36">
        <v>8727.2348280000006</v>
      </c>
      <c r="I32" s="37">
        <v>0.52443600000000001</v>
      </c>
      <c r="J32" s="37" t="s">
        <v>99</v>
      </c>
      <c r="K32" s="36">
        <v>73050.587944800005</v>
      </c>
      <c r="L32" s="36">
        <v>219911.6620632</v>
      </c>
      <c r="M32" s="36">
        <v>28845.658195199998</v>
      </c>
      <c r="N32" s="36">
        <v>77245.866170400011</v>
      </c>
      <c r="O32" s="36">
        <v>36495.968464799997</v>
      </c>
      <c r="P32" s="37">
        <v>25.582941599999998</v>
      </c>
      <c r="Q32" s="36">
        <v>18021.489859199999</v>
      </c>
      <c r="R32" s="36">
        <v>3335.4797064000004</v>
      </c>
      <c r="S32" s="36">
        <v>12939.838512</v>
      </c>
      <c r="T32" s="36">
        <v>1180.2384503999999</v>
      </c>
      <c r="U32" s="36">
        <v>1852.9468104</v>
      </c>
      <c r="V32" s="36">
        <v>178.12707120000002</v>
      </c>
      <c r="W32" s="36">
        <v>748.75157999999999</v>
      </c>
      <c r="X32" s="37">
        <v>54.493668</v>
      </c>
      <c r="Y32" s="6" t="s">
        <v>99</v>
      </c>
      <c r="Z32" s="37" t="s">
        <v>99</v>
      </c>
      <c r="AA32" s="36">
        <v>11384.838095999999</v>
      </c>
      <c r="AB32" s="36">
        <v>126432.14649840002</v>
      </c>
      <c r="AC32" s="36">
        <v>2706.8811816000002</v>
      </c>
      <c r="AD32" s="36" t="s">
        <v>99</v>
      </c>
      <c r="AE32" s="36" t="s">
        <v>99</v>
      </c>
      <c r="AF32" s="36" t="s">
        <v>99</v>
      </c>
      <c r="AG32" s="36">
        <v>8423.4433559999998</v>
      </c>
      <c r="AH32" s="36" t="s">
        <v>99</v>
      </c>
      <c r="AI32" s="36">
        <v>8715.5923488000008</v>
      </c>
      <c r="AJ32" s="36" t="s">
        <v>99</v>
      </c>
      <c r="AK32" s="36" t="s">
        <v>99</v>
      </c>
      <c r="AL32" s="36" t="s">
        <v>99</v>
      </c>
      <c r="AM32" s="36">
        <v>68.415059999999997</v>
      </c>
    </row>
    <row r="33" spans="1:39">
      <c r="A33" s="69" t="s">
        <v>166</v>
      </c>
      <c r="B33" s="5">
        <v>23</v>
      </c>
      <c r="C33" s="35">
        <v>41</v>
      </c>
      <c r="D33" s="34" t="s">
        <v>179</v>
      </c>
      <c r="E33" s="34" t="s">
        <v>151</v>
      </c>
      <c r="G33" s="36">
        <v>288.42072960000002</v>
      </c>
      <c r="H33" s="36">
        <v>1884.918336</v>
      </c>
      <c r="I33" s="37" t="s">
        <v>99</v>
      </c>
      <c r="J33" s="37">
        <v>7.3230335999999996</v>
      </c>
      <c r="K33" s="36">
        <v>72767.525997600009</v>
      </c>
      <c r="L33" s="36">
        <v>219911.64299280001</v>
      </c>
      <c r="M33" s="36">
        <v>27049.655599199999</v>
      </c>
      <c r="N33" s="36">
        <v>72696.755743200003</v>
      </c>
      <c r="O33" s="36">
        <v>26981.6314824</v>
      </c>
      <c r="P33" s="37">
        <v>20.634172800000002</v>
      </c>
      <c r="Q33" s="36">
        <v>10942.967392799999</v>
      </c>
      <c r="R33" s="36">
        <v>1680.6266760000001</v>
      </c>
      <c r="S33" s="36">
        <v>5702.5072896000001</v>
      </c>
      <c r="T33" s="36">
        <v>372.42584160000001</v>
      </c>
      <c r="U33" s="36">
        <v>438.10429920000001</v>
      </c>
      <c r="V33" s="36">
        <v>29.7307536</v>
      </c>
      <c r="W33" s="36">
        <v>91.671412799999999</v>
      </c>
      <c r="X33" s="37">
        <v>5.7306552000000002</v>
      </c>
      <c r="Y33" s="6" t="s">
        <v>99</v>
      </c>
      <c r="Z33" s="37">
        <v>0.25935744000000005</v>
      </c>
      <c r="AA33" s="36">
        <v>1283.008836</v>
      </c>
      <c r="AB33" s="36">
        <v>66306.760533599998</v>
      </c>
      <c r="AC33" s="36">
        <v>542.17147199999999</v>
      </c>
      <c r="AD33" s="36" t="s">
        <v>99</v>
      </c>
      <c r="AE33" s="36" t="s">
        <v>99</v>
      </c>
      <c r="AF33" s="36" t="s">
        <v>99</v>
      </c>
      <c r="AG33" s="36">
        <v>7905.3959400000003</v>
      </c>
      <c r="AH33" s="36" t="s">
        <v>99</v>
      </c>
      <c r="AI33" s="36">
        <v>2558.7137087999999</v>
      </c>
      <c r="AJ33" s="36" t="s">
        <v>99</v>
      </c>
      <c r="AK33" s="36" t="s">
        <v>99</v>
      </c>
      <c r="AL33" s="36" t="s">
        <v>99</v>
      </c>
      <c r="AM33" s="36" t="s">
        <v>99</v>
      </c>
    </row>
    <row r="34" spans="1:39">
      <c r="A34" s="69" t="s">
        <v>166</v>
      </c>
      <c r="B34" s="5">
        <v>24</v>
      </c>
      <c r="C34" s="35"/>
      <c r="D34" s="34" t="s">
        <v>179</v>
      </c>
      <c r="E34" s="34" t="s">
        <v>151</v>
      </c>
      <c r="G34" s="36">
        <v>292.94041440000001</v>
      </c>
      <c r="H34" s="36">
        <v>3697.8077711999999</v>
      </c>
      <c r="I34" s="37">
        <v>0.61025280000000004</v>
      </c>
      <c r="J34" s="37">
        <v>0.72276815999999999</v>
      </c>
      <c r="K34" s="36">
        <v>76829.177930400008</v>
      </c>
      <c r="L34" s="36">
        <v>219911.64299280001</v>
      </c>
      <c r="M34" s="36">
        <v>27940.7963208</v>
      </c>
      <c r="N34" s="36">
        <v>72506.128024800011</v>
      </c>
      <c r="O34" s="36">
        <v>26595.951712800001</v>
      </c>
      <c r="P34" s="37">
        <v>20.462539200000002</v>
      </c>
      <c r="Q34" s="36">
        <v>12091.5680496</v>
      </c>
      <c r="R34" s="36">
        <v>2004.9092928</v>
      </c>
      <c r="S34" s="36">
        <v>7407.8492040000001</v>
      </c>
      <c r="T34" s="36">
        <v>599.11568640000007</v>
      </c>
      <c r="U34" s="36">
        <v>815.26913520000005</v>
      </c>
      <c r="V34" s="36">
        <v>61.873912799999999</v>
      </c>
      <c r="W34" s="36">
        <v>205.47402480000002</v>
      </c>
      <c r="X34" s="37">
        <v>11.3754936</v>
      </c>
      <c r="Y34" s="6" t="s">
        <v>99</v>
      </c>
      <c r="Z34" s="37" t="s">
        <v>99</v>
      </c>
      <c r="AA34" s="36">
        <v>2376.2385864000003</v>
      </c>
      <c r="AB34" s="36">
        <v>96637.087509599995</v>
      </c>
      <c r="AC34" s="36">
        <v>1449.636456</v>
      </c>
      <c r="AD34" s="36" t="s">
        <v>99</v>
      </c>
      <c r="AE34" s="36" t="s">
        <v>99</v>
      </c>
      <c r="AF34" s="36" t="s">
        <v>99</v>
      </c>
      <c r="AG34" s="36">
        <v>9245.0057231999999</v>
      </c>
      <c r="AH34" s="36" t="s">
        <v>99</v>
      </c>
      <c r="AI34" s="36">
        <v>1281.2829647999999</v>
      </c>
      <c r="AJ34" s="36" t="s">
        <v>99</v>
      </c>
      <c r="AK34" s="36" t="s">
        <v>99</v>
      </c>
      <c r="AL34" s="36" t="s">
        <v>99</v>
      </c>
      <c r="AM34" s="36" t="s">
        <v>99</v>
      </c>
    </row>
    <row r="35" spans="1:39">
      <c r="A35" s="69" t="s">
        <v>166</v>
      </c>
      <c r="B35" s="5">
        <v>25</v>
      </c>
      <c r="C35" s="35" t="s">
        <v>155</v>
      </c>
      <c r="D35" s="34" t="s">
        <v>179</v>
      </c>
      <c r="E35" s="34" t="s">
        <v>151</v>
      </c>
      <c r="G35" s="36">
        <v>282.07028639999999</v>
      </c>
      <c r="H35" s="36">
        <v>3271.0598952000005</v>
      </c>
      <c r="I35" s="37">
        <v>0.65792879999999998</v>
      </c>
      <c r="J35" s="37">
        <v>1.0774775999999999</v>
      </c>
      <c r="K35" s="36">
        <v>75906.399415199994</v>
      </c>
      <c r="L35" s="36">
        <v>219911.64299280001</v>
      </c>
      <c r="M35" s="36">
        <v>27603.097677600002</v>
      </c>
      <c r="N35" s="36">
        <v>73063.984900800002</v>
      </c>
      <c r="O35" s="36">
        <v>27044.868928799999</v>
      </c>
      <c r="P35" s="37">
        <v>21.7116504</v>
      </c>
      <c r="Q35" s="36">
        <v>11526.044872799999</v>
      </c>
      <c r="R35" s="36">
        <v>1990.1678735999999</v>
      </c>
      <c r="S35" s="36">
        <v>7382.8288392000004</v>
      </c>
      <c r="T35" s="36">
        <v>556.86521519999997</v>
      </c>
      <c r="U35" s="36">
        <v>723.64539839999998</v>
      </c>
      <c r="V35" s="36">
        <v>54.007372800000006</v>
      </c>
      <c r="W35" s="36">
        <v>176.13421440000002</v>
      </c>
      <c r="X35" s="37">
        <v>10.402903200000001</v>
      </c>
      <c r="Y35" s="6" t="s">
        <v>99</v>
      </c>
      <c r="Z35" s="37" t="s">
        <v>99</v>
      </c>
      <c r="AA35" s="36">
        <v>2322.5172696</v>
      </c>
      <c r="AB35" s="36">
        <v>84641.090769599992</v>
      </c>
      <c r="AC35" s="36">
        <v>1122.4169976000001</v>
      </c>
      <c r="AD35" s="36" t="s">
        <v>99</v>
      </c>
      <c r="AE35" s="36" t="s">
        <v>99</v>
      </c>
      <c r="AF35" s="36" t="s">
        <v>99</v>
      </c>
      <c r="AG35" s="36">
        <v>8263.9099248000002</v>
      </c>
      <c r="AH35" s="36" t="s">
        <v>99</v>
      </c>
      <c r="AI35" s="36">
        <v>2334.0453264000002</v>
      </c>
      <c r="AJ35" s="36" t="s">
        <v>99</v>
      </c>
      <c r="AK35" s="36" t="s">
        <v>99</v>
      </c>
      <c r="AL35" s="36" t="s">
        <v>99</v>
      </c>
      <c r="AM35" s="36" t="s">
        <v>99</v>
      </c>
    </row>
    <row r="36" spans="1:39">
      <c r="A36" s="69" t="s">
        <v>167</v>
      </c>
      <c r="B36" s="5">
        <v>26</v>
      </c>
      <c r="C36" s="35" t="s">
        <v>156</v>
      </c>
      <c r="D36" s="34" t="s">
        <v>179</v>
      </c>
      <c r="E36" s="34" t="s">
        <v>152</v>
      </c>
      <c r="G36" s="36">
        <v>343.47697440000002</v>
      </c>
      <c r="H36" s="36">
        <v>10387.437105600002</v>
      </c>
      <c r="I36" s="37">
        <v>0.8390976</v>
      </c>
      <c r="J36" s="37" t="s">
        <v>99</v>
      </c>
      <c r="K36" s="36">
        <v>72635.272773599994</v>
      </c>
      <c r="L36" s="36">
        <v>219911.64299280001</v>
      </c>
      <c r="M36" s="36">
        <v>28368.507251999999</v>
      </c>
      <c r="N36" s="36">
        <v>81722.661640799997</v>
      </c>
      <c r="O36" s="36">
        <v>41862.340883999997</v>
      </c>
      <c r="P36" s="37">
        <v>37.1491392</v>
      </c>
      <c r="Q36" s="36">
        <v>21240.554308800001</v>
      </c>
      <c r="R36" s="36">
        <v>4085.0799192000004</v>
      </c>
      <c r="S36" s="36">
        <v>15678.0237552</v>
      </c>
      <c r="T36" s="36">
        <v>1392.7303824000001</v>
      </c>
      <c r="U36" s="36">
        <v>2174.0732760000001</v>
      </c>
      <c r="V36" s="36">
        <v>198.3703008</v>
      </c>
      <c r="W36" s="36">
        <v>810.75898559999996</v>
      </c>
      <c r="X36" s="37">
        <v>56.6009472</v>
      </c>
      <c r="Y36" s="6" t="s">
        <v>99</v>
      </c>
      <c r="Z36" s="37" t="s">
        <v>99</v>
      </c>
      <c r="AA36" s="36">
        <v>10456.700798400001</v>
      </c>
      <c r="AB36" s="36">
        <v>118638.81776400001</v>
      </c>
      <c r="AC36" s="36">
        <v>2825.5658160000003</v>
      </c>
      <c r="AD36" s="36" t="s">
        <v>99</v>
      </c>
      <c r="AE36" s="36" t="s">
        <v>99</v>
      </c>
      <c r="AF36" s="36" t="s">
        <v>99</v>
      </c>
      <c r="AG36" s="36">
        <v>6620.3942471999999</v>
      </c>
      <c r="AH36" s="36" t="s">
        <v>99</v>
      </c>
      <c r="AI36" s="36">
        <v>8304.2914968000005</v>
      </c>
      <c r="AJ36" s="36" t="s">
        <v>99</v>
      </c>
      <c r="AK36" s="36" t="s">
        <v>99</v>
      </c>
      <c r="AL36" s="36" t="s">
        <v>99</v>
      </c>
      <c r="AM36" s="36">
        <v>617.40420000000006</v>
      </c>
    </row>
    <row r="37" spans="1:39">
      <c r="A37" s="69" t="s">
        <v>167</v>
      </c>
      <c r="B37" s="5">
        <v>27</v>
      </c>
      <c r="C37" s="35">
        <v>48</v>
      </c>
      <c r="D37" s="34" t="s">
        <v>179</v>
      </c>
      <c r="E37" s="34" t="s">
        <v>151</v>
      </c>
      <c r="G37" s="36">
        <v>345.65100000000001</v>
      </c>
      <c r="H37" s="36">
        <v>10061.810025600002</v>
      </c>
      <c r="I37" s="37" t="s">
        <v>99</v>
      </c>
      <c r="J37" s="37" t="s">
        <v>99</v>
      </c>
      <c r="K37" s="36">
        <v>73618.981216800006</v>
      </c>
      <c r="L37" s="36">
        <v>219911.6620632</v>
      </c>
      <c r="M37" s="36">
        <v>28931.055446400002</v>
      </c>
      <c r="N37" s="36">
        <v>82908.258873600003</v>
      </c>
      <c r="O37" s="36">
        <v>41222.671992000003</v>
      </c>
      <c r="P37" s="37">
        <v>37.206350400000005</v>
      </c>
      <c r="Q37" s="36">
        <v>21365.961259200001</v>
      </c>
      <c r="R37" s="36">
        <v>4076.4982392000002</v>
      </c>
      <c r="S37" s="36">
        <v>15645.9854832</v>
      </c>
      <c r="T37" s="36">
        <v>1369.6170576000002</v>
      </c>
      <c r="U37" s="36">
        <v>2126.3972760000001</v>
      </c>
      <c r="V37" s="36">
        <v>194.74692480000002</v>
      </c>
      <c r="W37" s="36">
        <v>790.44900960000007</v>
      </c>
      <c r="X37" s="37">
        <v>54.388780799999999</v>
      </c>
      <c r="Y37" s="6" t="s">
        <v>99</v>
      </c>
      <c r="Z37" s="37" t="s">
        <v>99</v>
      </c>
      <c r="AA37" s="36">
        <v>10701.927072</v>
      </c>
      <c r="AB37" s="36">
        <v>119881.2352536</v>
      </c>
      <c r="AC37" s="36">
        <v>2781.6371496000002</v>
      </c>
      <c r="AD37" s="36">
        <v>1174.2884856000001</v>
      </c>
      <c r="AE37" s="36" t="s">
        <v>99</v>
      </c>
      <c r="AF37" s="36" t="s">
        <v>99</v>
      </c>
      <c r="AG37" s="36">
        <v>7461.2653944000003</v>
      </c>
      <c r="AH37" s="36">
        <v>515.93060160000005</v>
      </c>
      <c r="AI37" s="36">
        <v>8981.7388511999998</v>
      </c>
      <c r="AJ37" s="36" t="s">
        <v>99</v>
      </c>
      <c r="AK37" s="36" t="s">
        <v>99</v>
      </c>
      <c r="AL37" s="36" t="s">
        <v>99</v>
      </c>
      <c r="AM37" s="36" t="s">
        <v>99</v>
      </c>
    </row>
    <row r="38" spans="1:39">
      <c r="A38" s="73" t="s">
        <v>167</v>
      </c>
      <c r="B38" s="40">
        <v>28</v>
      </c>
      <c r="C38" s="43">
        <v>49</v>
      </c>
      <c r="D38" s="143" t="s">
        <v>179</v>
      </c>
      <c r="E38" s="143" t="s">
        <v>151</v>
      </c>
      <c r="F38" s="2"/>
      <c r="G38" s="70">
        <v>337.12653119999999</v>
      </c>
      <c r="H38" s="70">
        <v>3187.235952</v>
      </c>
      <c r="I38" s="71" t="s">
        <v>99</v>
      </c>
      <c r="J38" s="71">
        <v>2.2693775999999999</v>
      </c>
      <c r="K38" s="70">
        <v>76972.225000799997</v>
      </c>
      <c r="L38" s="70">
        <v>219911.64299280001</v>
      </c>
      <c r="M38" s="70">
        <v>28883.284094400002</v>
      </c>
      <c r="N38" s="70">
        <v>81747.891780000005</v>
      </c>
      <c r="O38" s="70">
        <v>36442.228077599997</v>
      </c>
      <c r="P38" s="71">
        <v>33.459016800000008</v>
      </c>
      <c r="Q38" s="70">
        <v>15680.903385599999</v>
      </c>
      <c r="R38" s="70">
        <v>2404.9109328</v>
      </c>
      <c r="S38" s="70">
        <v>7880.299293600001</v>
      </c>
      <c r="T38" s="70">
        <v>540.2548968000001</v>
      </c>
      <c r="U38" s="70">
        <v>671.08737599999995</v>
      </c>
      <c r="V38" s="70">
        <v>47.685535199999997</v>
      </c>
      <c r="W38" s="70">
        <v>148.28189520000001</v>
      </c>
      <c r="X38" s="71">
        <v>8.5244687999999993</v>
      </c>
      <c r="Y38" s="72" t="s">
        <v>99</v>
      </c>
      <c r="Z38" s="71" t="s">
        <v>99</v>
      </c>
      <c r="AA38" s="70">
        <v>1136.6435160000001</v>
      </c>
      <c r="AB38" s="70">
        <v>88372.653148800004</v>
      </c>
      <c r="AC38" s="70">
        <v>726.46781759999999</v>
      </c>
      <c r="AD38" s="70" t="s">
        <v>99</v>
      </c>
      <c r="AE38" s="70" t="s">
        <v>99</v>
      </c>
      <c r="AF38" s="70" t="s">
        <v>99</v>
      </c>
      <c r="AG38" s="70">
        <v>8539.2960359999997</v>
      </c>
      <c r="AH38" s="70" t="s">
        <v>99</v>
      </c>
      <c r="AI38" s="70">
        <v>1932.8708568</v>
      </c>
      <c r="AJ38" s="70" t="s">
        <v>99</v>
      </c>
      <c r="AK38" s="70" t="s">
        <v>99</v>
      </c>
      <c r="AL38" s="70" t="s">
        <v>99</v>
      </c>
      <c r="AM38" s="70" t="s">
        <v>99</v>
      </c>
    </row>
    <row r="39" spans="1:39">
      <c r="A39" s="68" t="s">
        <v>245</v>
      </c>
      <c r="B39" s="5"/>
      <c r="C39" s="35"/>
      <c r="D39" s="180"/>
      <c r="G39" s="36"/>
      <c r="H39" s="36"/>
      <c r="I39" s="37"/>
      <c r="J39" s="37"/>
      <c r="K39" s="36"/>
      <c r="L39" s="36"/>
      <c r="M39" s="36"/>
      <c r="N39" s="36"/>
      <c r="O39" s="36"/>
      <c r="P39" s="37"/>
      <c r="Q39" s="36"/>
      <c r="R39" s="36"/>
      <c r="S39" s="36"/>
      <c r="T39" s="36"/>
      <c r="U39" s="36"/>
      <c r="V39" s="36"/>
      <c r="W39" s="36"/>
      <c r="X39" s="37"/>
      <c r="Y39" s="6"/>
      <c r="Z39" s="37"/>
      <c r="AA39" s="36"/>
      <c r="AB39" s="36"/>
      <c r="AC39" s="36"/>
      <c r="AD39" s="36"/>
      <c r="AE39" s="36"/>
      <c r="AF39" s="36"/>
      <c r="AG39" s="36"/>
      <c r="AH39" s="36"/>
      <c r="AI39" s="36"/>
      <c r="AJ39" s="36"/>
      <c r="AK39" s="36"/>
      <c r="AL39" s="36"/>
      <c r="AM39" s="36"/>
    </row>
    <row r="40" spans="1:39">
      <c r="A40" s="69" t="s">
        <v>164</v>
      </c>
      <c r="B40" s="38">
        <v>30</v>
      </c>
      <c r="C40" s="35"/>
      <c r="D40" s="34" t="s">
        <v>179</v>
      </c>
      <c r="E40" s="69" t="s">
        <v>151</v>
      </c>
      <c r="F40" s="4"/>
      <c r="G40" s="35">
        <v>333.445944</v>
      </c>
      <c r="H40" s="35">
        <v>8088.0713016</v>
      </c>
      <c r="I40" s="39">
        <v>0.70560480000000003</v>
      </c>
      <c r="J40" s="39" t="s">
        <v>99</v>
      </c>
      <c r="K40" s="35">
        <v>78128.987788800005</v>
      </c>
      <c r="L40" s="35">
        <v>240171.8166432</v>
      </c>
      <c r="M40" s="35">
        <v>29918.454011999998</v>
      </c>
      <c r="N40" s="35">
        <v>82446.020983200011</v>
      </c>
      <c r="O40" s="35">
        <v>36060.009585599997</v>
      </c>
      <c r="P40" s="39">
        <v>27.242066400000002</v>
      </c>
      <c r="Q40" s="35">
        <v>17254.554652800001</v>
      </c>
      <c r="R40" s="35">
        <v>3152.1940920000002</v>
      </c>
      <c r="S40" s="35">
        <v>12422.5157712</v>
      </c>
      <c r="T40" s="35">
        <v>1135.6423200000002</v>
      </c>
      <c r="U40" s="35">
        <v>1826.0575464000001</v>
      </c>
      <c r="V40" s="35">
        <v>167.55253440000001</v>
      </c>
      <c r="W40" s="35">
        <v>703.29728160000002</v>
      </c>
      <c r="X40" s="39">
        <v>50.689123199999997</v>
      </c>
      <c r="Y40" s="3" t="s">
        <v>99</v>
      </c>
      <c r="Z40" s="3" t="s">
        <v>99</v>
      </c>
      <c r="AA40" s="35">
        <v>10968.435912000001</v>
      </c>
      <c r="AB40" s="35">
        <v>124812.0397368</v>
      </c>
      <c r="AC40" s="35">
        <v>2762.6716368000002</v>
      </c>
      <c r="AD40" s="35" t="s">
        <v>99</v>
      </c>
      <c r="AE40" s="35" t="s">
        <v>99</v>
      </c>
      <c r="AF40" s="35" t="s">
        <v>99</v>
      </c>
      <c r="AG40" s="35">
        <v>6872.1712032000005</v>
      </c>
      <c r="AH40" s="35" t="s">
        <v>99</v>
      </c>
      <c r="AI40" s="35">
        <v>8109.3157272000008</v>
      </c>
      <c r="AJ40" s="35" t="s">
        <v>99</v>
      </c>
      <c r="AK40" s="35" t="s">
        <v>99</v>
      </c>
      <c r="AL40" s="35">
        <v>14.1407016</v>
      </c>
      <c r="AM40" s="35">
        <v>543.56361119999997</v>
      </c>
    </row>
    <row r="41" spans="1:39">
      <c r="A41" s="69" t="s">
        <v>164</v>
      </c>
      <c r="B41" s="38">
        <v>31</v>
      </c>
      <c r="C41" s="35"/>
      <c r="D41" s="34" t="s">
        <v>179</v>
      </c>
      <c r="E41" s="69" t="s">
        <v>151</v>
      </c>
      <c r="F41" s="4"/>
      <c r="G41" s="35">
        <v>328.74509039999998</v>
      </c>
      <c r="H41" s="35">
        <v>7540.5887232000005</v>
      </c>
      <c r="I41" s="39">
        <v>0.61025280000000004</v>
      </c>
      <c r="J41" s="39">
        <v>0.68653439999999999</v>
      </c>
      <c r="K41" s="35">
        <v>80538.389800799996</v>
      </c>
      <c r="L41" s="35">
        <v>240171.82617840002</v>
      </c>
      <c r="M41" s="35">
        <v>30567.686709600002</v>
      </c>
      <c r="N41" s="35">
        <v>83019.782572800003</v>
      </c>
      <c r="O41" s="35">
        <v>34889.5923912</v>
      </c>
      <c r="P41" s="39">
        <v>27.118108800000002</v>
      </c>
      <c r="Q41" s="35">
        <v>17093.0283648</v>
      </c>
      <c r="R41" s="35">
        <v>3059.0065823999998</v>
      </c>
      <c r="S41" s="35">
        <v>11803.395235200001</v>
      </c>
      <c r="T41" s="35">
        <v>1069.563384</v>
      </c>
      <c r="U41" s="35">
        <v>1671.4538136000001</v>
      </c>
      <c r="V41" s="35">
        <v>153.81231120000001</v>
      </c>
      <c r="W41" s="35">
        <v>627.83570880000002</v>
      </c>
      <c r="X41" s="39">
        <v>44.052624000000002</v>
      </c>
      <c r="Y41" s="3" t="s">
        <v>99</v>
      </c>
      <c r="Z41" s="3" t="s">
        <v>99</v>
      </c>
      <c r="AA41" s="35">
        <v>8058.6361391999999</v>
      </c>
      <c r="AB41" s="35">
        <v>129500.53571760001</v>
      </c>
      <c r="AC41" s="35">
        <v>2500.1580456000002</v>
      </c>
      <c r="AD41" s="35">
        <v>3634.4654376000003</v>
      </c>
      <c r="AE41" s="35" t="s">
        <v>99</v>
      </c>
      <c r="AF41" s="35" t="s">
        <v>99</v>
      </c>
      <c r="AG41" s="35">
        <v>32340.9001776</v>
      </c>
      <c r="AH41" s="35" t="s">
        <v>99</v>
      </c>
      <c r="AI41" s="35">
        <v>55900.3769856</v>
      </c>
      <c r="AJ41" s="35" t="s">
        <v>99</v>
      </c>
      <c r="AK41" s="35" t="s">
        <v>99</v>
      </c>
      <c r="AL41" s="35">
        <v>15.065616</v>
      </c>
      <c r="AM41" s="35">
        <v>649.1945568000001</v>
      </c>
    </row>
    <row r="42" spans="1:39">
      <c r="A42" s="69" t="s">
        <v>165</v>
      </c>
      <c r="B42" s="38">
        <v>32</v>
      </c>
      <c r="C42" s="35">
        <v>58</v>
      </c>
      <c r="D42" s="34" t="s">
        <v>179</v>
      </c>
      <c r="E42" s="69" t="s">
        <v>151</v>
      </c>
      <c r="F42" s="4"/>
      <c r="G42" s="35">
        <v>306.88087680000001</v>
      </c>
      <c r="H42" s="35">
        <v>4591.2083352</v>
      </c>
      <c r="I42" s="39">
        <v>0.94398480000000007</v>
      </c>
      <c r="J42" s="39">
        <v>0.58927536000000003</v>
      </c>
      <c r="K42" s="35">
        <v>81326.054532000009</v>
      </c>
      <c r="L42" s="35">
        <v>240171.8166432</v>
      </c>
      <c r="M42" s="35">
        <v>29931.545841600004</v>
      </c>
      <c r="N42" s="35">
        <v>78514.562671199994</v>
      </c>
      <c r="O42" s="35">
        <v>26195.130045599999</v>
      </c>
      <c r="P42" s="39">
        <v>20.7104544</v>
      </c>
      <c r="Q42" s="35">
        <v>11272.0176096</v>
      </c>
      <c r="R42" s="35">
        <v>1864.5416136000001</v>
      </c>
      <c r="S42" s="35">
        <v>7460.5788600000005</v>
      </c>
      <c r="T42" s="35">
        <v>636.30296640000006</v>
      </c>
      <c r="U42" s="35">
        <v>1023.2413823999999</v>
      </c>
      <c r="V42" s="35">
        <v>92.767960800000012</v>
      </c>
      <c r="W42" s="35">
        <v>375.61059840000001</v>
      </c>
      <c r="X42" s="39">
        <v>27.051362400000002</v>
      </c>
      <c r="Y42" s="3" t="s">
        <v>99</v>
      </c>
      <c r="Z42" s="3" t="s">
        <v>99</v>
      </c>
      <c r="AA42" s="35">
        <v>7832.2704911999999</v>
      </c>
      <c r="AB42" s="35">
        <v>86172.072016799997</v>
      </c>
      <c r="AC42" s="35">
        <v>2071.2552143999997</v>
      </c>
      <c r="AD42" s="35" t="s">
        <v>99</v>
      </c>
      <c r="AE42" s="35" t="s">
        <v>99</v>
      </c>
      <c r="AF42" s="35" t="s">
        <v>99</v>
      </c>
      <c r="AG42" s="35">
        <v>8062.2690504000011</v>
      </c>
      <c r="AH42" s="35" t="s">
        <v>99</v>
      </c>
      <c r="AI42" s="35">
        <v>4849.7648184</v>
      </c>
      <c r="AJ42" s="35" t="s">
        <v>99</v>
      </c>
      <c r="AK42" s="35" t="s">
        <v>99</v>
      </c>
      <c r="AL42" s="35" t="s">
        <v>99</v>
      </c>
      <c r="AM42" s="35" t="s">
        <v>99</v>
      </c>
    </row>
    <row r="43" spans="1:39">
      <c r="A43" s="69" t="s">
        <v>165</v>
      </c>
      <c r="B43" s="38">
        <v>33</v>
      </c>
      <c r="C43" s="35">
        <v>57</v>
      </c>
      <c r="D43" s="34" t="s">
        <v>179</v>
      </c>
      <c r="E43" s="69" t="s">
        <v>151</v>
      </c>
      <c r="F43" s="4"/>
      <c r="G43" s="35">
        <v>297.3266064</v>
      </c>
      <c r="H43" s="35">
        <v>4545.2296008000003</v>
      </c>
      <c r="I43" s="39">
        <v>0.73421040000000004</v>
      </c>
      <c r="J43" s="39" t="s">
        <v>99</v>
      </c>
      <c r="K43" s="35">
        <v>81231.5797704</v>
      </c>
      <c r="L43" s="35">
        <v>240171.8166432</v>
      </c>
      <c r="M43" s="35">
        <v>30105.391608000002</v>
      </c>
      <c r="N43" s="35">
        <v>78848.733290400007</v>
      </c>
      <c r="O43" s="35">
        <v>25307.860615199999</v>
      </c>
      <c r="P43" s="39">
        <v>20.329046399999999</v>
      </c>
      <c r="Q43" s="35">
        <v>11108.8989432</v>
      </c>
      <c r="R43" s="35">
        <v>1852.0505016</v>
      </c>
      <c r="S43" s="35">
        <v>7292.8165512000005</v>
      </c>
      <c r="T43" s="35">
        <v>632.3458584</v>
      </c>
      <c r="U43" s="35">
        <v>996.5332871999999</v>
      </c>
      <c r="V43" s="35">
        <v>92.539116000000007</v>
      </c>
      <c r="W43" s="35">
        <v>367.34358000000003</v>
      </c>
      <c r="X43" s="39">
        <v>26.574602400000003</v>
      </c>
      <c r="Y43" s="3" t="s">
        <v>99</v>
      </c>
      <c r="Z43" s="3" t="s">
        <v>99</v>
      </c>
      <c r="AA43" s="35">
        <v>7834.5780095999999</v>
      </c>
      <c r="AB43" s="35">
        <v>85541.461564800004</v>
      </c>
      <c r="AC43" s="35">
        <v>2022.8450039999998</v>
      </c>
      <c r="AD43" s="35" t="s">
        <v>99</v>
      </c>
      <c r="AE43" s="35" t="s">
        <v>99</v>
      </c>
      <c r="AF43" s="35" t="s">
        <v>99</v>
      </c>
      <c r="AG43" s="35">
        <v>6403.9166015999999</v>
      </c>
      <c r="AH43" s="35" t="s">
        <v>99</v>
      </c>
      <c r="AI43" s="35">
        <v>4014.9580584</v>
      </c>
      <c r="AJ43" s="35" t="s">
        <v>99</v>
      </c>
      <c r="AK43" s="35" t="s">
        <v>99</v>
      </c>
      <c r="AL43" s="35" t="s">
        <v>99</v>
      </c>
      <c r="AM43" s="35" t="s">
        <v>99</v>
      </c>
    </row>
    <row r="44" spans="1:39">
      <c r="A44" s="69" t="s">
        <v>165</v>
      </c>
      <c r="B44" s="38">
        <v>34</v>
      </c>
      <c r="C44" s="35"/>
      <c r="D44" s="34" t="s">
        <v>179</v>
      </c>
      <c r="E44" s="69" t="s">
        <v>151</v>
      </c>
      <c r="F44" s="4"/>
      <c r="G44" s="35">
        <v>293.39810399999999</v>
      </c>
      <c r="H44" s="35">
        <v>4461.7966008000003</v>
      </c>
      <c r="I44" s="39">
        <v>0.57211199999999995</v>
      </c>
      <c r="J44" s="39" t="s">
        <v>99</v>
      </c>
      <c r="K44" s="35">
        <v>81846.562029599998</v>
      </c>
      <c r="L44" s="35">
        <v>240171.79757280002</v>
      </c>
      <c r="M44" s="35">
        <v>29613.318076800002</v>
      </c>
      <c r="N44" s="35">
        <v>81364.300219200013</v>
      </c>
      <c r="O44" s="35">
        <v>25768.582408800001</v>
      </c>
      <c r="P44" s="39">
        <v>21.3493128</v>
      </c>
      <c r="Q44" s="35">
        <v>11341.081063200001</v>
      </c>
      <c r="R44" s="35">
        <v>1899.4213752000001</v>
      </c>
      <c r="S44" s="35">
        <v>7307.7868152000001</v>
      </c>
      <c r="T44" s="35">
        <v>636.94182480000006</v>
      </c>
      <c r="U44" s="35">
        <v>991.12682880000011</v>
      </c>
      <c r="V44" s="35">
        <v>94.102888800000002</v>
      </c>
      <c r="W44" s="35">
        <v>375.95386559999997</v>
      </c>
      <c r="X44" s="39">
        <v>27.709291199999999</v>
      </c>
      <c r="Y44" s="3" t="s">
        <v>99</v>
      </c>
      <c r="Z44" s="3" t="s">
        <v>99</v>
      </c>
      <c r="AA44" s="35">
        <v>7812.1130784000006</v>
      </c>
      <c r="AB44" s="35">
        <v>87400.396480800002</v>
      </c>
      <c r="AC44" s="35">
        <v>2074.2969432</v>
      </c>
      <c r="AD44" s="35" t="s">
        <v>99</v>
      </c>
      <c r="AE44" s="35" t="s">
        <v>99</v>
      </c>
      <c r="AF44" s="35" t="s">
        <v>99</v>
      </c>
      <c r="AG44" s="35">
        <v>5710.8410544000008</v>
      </c>
      <c r="AH44" s="35" t="s">
        <v>99</v>
      </c>
      <c r="AI44" s="35">
        <v>5495.4408863999997</v>
      </c>
      <c r="AJ44" s="35" t="s">
        <v>99</v>
      </c>
      <c r="AK44" s="35" t="s">
        <v>99</v>
      </c>
      <c r="AL44" s="35" t="s">
        <v>99</v>
      </c>
      <c r="AM44" s="35" t="s">
        <v>99</v>
      </c>
    </row>
    <row r="45" spans="1:39">
      <c r="A45" s="69" t="s">
        <v>166</v>
      </c>
      <c r="B45" s="38">
        <v>35</v>
      </c>
      <c r="C45" s="35">
        <v>63</v>
      </c>
      <c r="D45" s="34" t="s">
        <v>179</v>
      </c>
      <c r="E45" s="69" t="s">
        <v>151</v>
      </c>
      <c r="F45" s="4"/>
      <c r="G45" s="35">
        <v>279.88672559999998</v>
      </c>
      <c r="H45" s="35">
        <v>1515.4388712</v>
      </c>
      <c r="I45" s="39">
        <v>0.64839360000000001</v>
      </c>
      <c r="J45" s="39">
        <v>0.37377984000000003</v>
      </c>
      <c r="K45" s="35">
        <v>84957.182649599999</v>
      </c>
      <c r="L45" s="35">
        <v>240171.79757280002</v>
      </c>
      <c r="M45" s="35">
        <v>29510.919564000003</v>
      </c>
      <c r="N45" s="35">
        <v>76586.335456799992</v>
      </c>
      <c r="O45" s="35">
        <v>27049.169304000003</v>
      </c>
      <c r="P45" s="39">
        <v>30.102626400000002</v>
      </c>
      <c r="Q45" s="35">
        <v>10172.237176800001</v>
      </c>
      <c r="R45" s="35">
        <v>1445.3742216000001</v>
      </c>
      <c r="S45" s="35">
        <v>4316.0510687999995</v>
      </c>
      <c r="T45" s="35">
        <v>262.97128080000005</v>
      </c>
      <c r="U45" s="35">
        <v>290.72824800000001</v>
      </c>
      <c r="V45" s="35">
        <v>16.724740799999999</v>
      </c>
      <c r="W45" s="35">
        <v>44.386355999999999</v>
      </c>
      <c r="X45" s="39">
        <v>2.6031096000000002</v>
      </c>
      <c r="Y45" s="3" t="s">
        <v>99</v>
      </c>
      <c r="Z45" s="3" t="s">
        <v>99</v>
      </c>
      <c r="AA45" s="35">
        <v>286.03692960000001</v>
      </c>
      <c r="AB45" s="35">
        <v>61060.560239999999</v>
      </c>
      <c r="AC45" s="35">
        <v>549.0749568</v>
      </c>
      <c r="AD45" s="35" t="s">
        <v>99</v>
      </c>
      <c r="AE45" s="35" t="s">
        <v>99</v>
      </c>
      <c r="AF45" s="35" t="s">
        <v>99</v>
      </c>
      <c r="AG45" s="35">
        <v>8509.8990143999999</v>
      </c>
      <c r="AH45" s="38" t="s">
        <v>99</v>
      </c>
      <c r="AI45" s="35">
        <v>2409.0301392000001</v>
      </c>
      <c r="AJ45" s="35" t="s">
        <v>99</v>
      </c>
      <c r="AK45" s="35" t="s">
        <v>99</v>
      </c>
      <c r="AL45" s="35" t="s">
        <v>99</v>
      </c>
      <c r="AM45" s="35" t="s">
        <v>99</v>
      </c>
    </row>
    <row r="46" spans="1:39">
      <c r="A46" s="69" t="s">
        <v>166</v>
      </c>
      <c r="B46" s="38">
        <v>36</v>
      </c>
      <c r="C46" s="35"/>
      <c r="D46" s="34" t="s">
        <v>179</v>
      </c>
      <c r="E46" s="69" t="s">
        <v>152</v>
      </c>
      <c r="F46" s="4"/>
      <c r="G46" s="35">
        <v>319.78200240000001</v>
      </c>
      <c r="H46" s="35">
        <v>4959.4768296000002</v>
      </c>
      <c r="I46" s="39">
        <v>1.048872</v>
      </c>
      <c r="J46" s="39">
        <v>0.68748792000000003</v>
      </c>
      <c r="K46" s="35">
        <v>79787.368843200005</v>
      </c>
      <c r="L46" s="35">
        <v>240171.8166432</v>
      </c>
      <c r="M46" s="35">
        <v>29989.939406400001</v>
      </c>
      <c r="N46" s="35">
        <v>81799.667916000006</v>
      </c>
      <c r="O46" s="35">
        <v>31747.5532872</v>
      </c>
      <c r="P46" s="39">
        <v>30.779625600000003</v>
      </c>
      <c r="Q46" s="35">
        <v>14602.901349600001</v>
      </c>
      <c r="R46" s="35">
        <v>2446.1792783999999</v>
      </c>
      <c r="S46" s="35">
        <v>8872.3796424000011</v>
      </c>
      <c r="T46" s="35">
        <v>731.3689104</v>
      </c>
      <c r="U46" s="35">
        <v>1044.2283576000002</v>
      </c>
      <c r="V46" s="35">
        <v>91.766764800000004</v>
      </c>
      <c r="W46" s="35">
        <v>369.86087279999998</v>
      </c>
      <c r="X46" s="39">
        <v>26.250405600000001</v>
      </c>
      <c r="Y46" s="3" t="s">
        <v>99</v>
      </c>
      <c r="Z46" s="3" t="s">
        <v>99</v>
      </c>
      <c r="AA46" s="35">
        <v>5000.3637671999995</v>
      </c>
      <c r="AB46" s="35">
        <v>94744.693576799997</v>
      </c>
      <c r="AC46" s="35">
        <v>1635.4202928000002</v>
      </c>
      <c r="AD46" s="35" t="s">
        <v>99</v>
      </c>
      <c r="AE46" s="35" t="s">
        <v>99</v>
      </c>
      <c r="AF46" s="35" t="s">
        <v>99</v>
      </c>
      <c r="AG46" s="35">
        <v>11754.126856800001</v>
      </c>
      <c r="AH46" s="38" t="s">
        <v>99</v>
      </c>
      <c r="AI46" s="35">
        <v>1877.7860063999999</v>
      </c>
      <c r="AJ46" s="35" t="s">
        <v>99</v>
      </c>
      <c r="AK46" s="35" t="s">
        <v>99</v>
      </c>
      <c r="AL46" s="35" t="s">
        <v>99</v>
      </c>
      <c r="AM46" s="35">
        <v>114.07913280000001</v>
      </c>
    </row>
    <row r="47" spans="1:39">
      <c r="A47" s="69" t="s">
        <v>166</v>
      </c>
      <c r="B47" s="38">
        <v>37</v>
      </c>
      <c r="C47" s="35"/>
      <c r="D47" s="34" t="s">
        <v>179</v>
      </c>
      <c r="E47" s="69" t="s">
        <v>151</v>
      </c>
      <c r="F47" s="4"/>
      <c r="G47" s="35">
        <v>278.79971280000001</v>
      </c>
      <c r="H47" s="35">
        <v>1550.0135064000001</v>
      </c>
      <c r="I47" s="39">
        <v>0.71514</v>
      </c>
      <c r="J47" s="39" t="s">
        <v>99</v>
      </c>
      <c r="K47" s="35">
        <v>82904.683173600002</v>
      </c>
      <c r="L47" s="35">
        <v>240171.79757280002</v>
      </c>
      <c r="M47" s="35">
        <v>29218.3986984</v>
      </c>
      <c r="N47" s="35">
        <v>78002.61778320001</v>
      </c>
      <c r="O47" s="35">
        <v>27624.6090888</v>
      </c>
      <c r="P47" s="39">
        <v>30.779625600000003</v>
      </c>
      <c r="Q47" s="35">
        <v>10725.660184800001</v>
      </c>
      <c r="R47" s="35">
        <v>1509.9752016</v>
      </c>
      <c r="S47" s="35">
        <v>4465.8967368000003</v>
      </c>
      <c r="T47" s="35">
        <v>288.31584240000001</v>
      </c>
      <c r="U47" s="35">
        <v>294.97141200000004</v>
      </c>
      <c r="V47" s="35">
        <v>16.638923999999999</v>
      </c>
      <c r="W47" s="35">
        <v>37.7689272</v>
      </c>
      <c r="X47" s="39">
        <v>1.5351672000000001</v>
      </c>
      <c r="Y47" s="3" t="s">
        <v>99</v>
      </c>
      <c r="Z47" s="3" t="s">
        <v>99</v>
      </c>
      <c r="AA47" s="35">
        <v>3.7950096000000002</v>
      </c>
      <c r="AB47" s="35">
        <v>52306.216838400003</v>
      </c>
      <c r="AC47" s="35">
        <v>433.6418256</v>
      </c>
      <c r="AD47" s="35" t="s">
        <v>99</v>
      </c>
      <c r="AE47" s="35" t="s">
        <v>99</v>
      </c>
      <c r="AF47" s="35" t="s">
        <v>99</v>
      </c>
      <c r="AG47" s="35">
        <v>6340.7172960000007</v>
      </c>
      <c r="AH47" s="38" t="s">
        <v>99</v>
      </c>
      <c r="AI47" s="35" t="s">
        <v>99</v>
      </c>
      <c r="AJ47" s="35" t="s">
        <v>99</v>
      </c>
      <c r="AK47" s="35" t="s">
        <v>99</v>
      </c>
      <c r="AL47" s="35" t="s">
        <v>99</v>
      </c>
      <c r="AM47" s="35" t="s">
        <v>99</v>
      </c>
    </row>
    <row r="48" spans="1:39">
      <c r="A48" s="73" t="s">
        <v>166</v>
      </c>
      <c r="B48" s="42">
        <v>38</v>
      </c>
      <c r="C48" s="43">
        <v>61</v>
      </c>
      <c r="D48" s="143" t="s">
        <v>179</v>
      </c>
      <c r="E48" s="73" t="s">
        <v>152</v>
      </c>
      <c r="F48" s="18"/>
      <c r="G48" s="43">
        <v>292.93087919999999</v>
      </c>
      <c r="H48" s="43">
        <v>1762.1621712000001</v>
      </c>
      <c r="I48" s="45">
        <v>0.74374560000000001</v>
      </c>
      <c r="J48" s="45">
        <v>0.68081327999999997</v>
      </c>
      <c r="K48" s="43">
        <v>86262.008023200004</v>
      </c>
      <c r="L48" s="43">
        <v>240171.8166432</v>
      </c>
      <c r="M48" s="43">
        <v>29241.082939200001</v>
      </c>
      <c r="N48" s="43">
        <v>76840.963437600003</v>
      </c>
      <c r="O48" s="43">
        <v>27783.045972</v>
      </c>
      <c r="P48" s="45">
        <v>30.550780800000002</v>
      </c>
      <c r="Q48" s="43">
        <v>11100.650995200001</v>
      </c>
      <c r="R48" s="43">
        <v>1533.0122448</v>
      </c>
      <c r="S48" s="43">
        <v>4704.6772152000003</v>
      </c>
      <c r="T48" s="43">
        <v>314.4136848</v>
      </c>
      <c r="U48" s="43">
        <v>335.02878720000001</v>
      </c>
      <c r="V48" s="43">
        <v>21.616298400000002</v>
      </c>
      <c r="W48" s="43">
        <v>58.088438400000001</v>
      </c>
      <c r="X48" s="45">
        <v>3.1084752</v>
      </c>
      <c r="Y48" s="46" t="s">
        <v>99</v>
      </c>
      <c r="Z48" s="46" t="s">
        <v>99</v>
      </c>
      <c r="AA48" s="43">
        <v>349.47461520000002</v>
      </c>
      <c r="AB48" s="43">
        <v>67617.964956000011</v>
      </c>
      <c r="AC48" s="43">
        <v>625.28027520000001</v>
      </c>
      <c r="AD48" s="43" t="s">
        <v>99</v>
      </c>
      <c r="AE48" s="43" t="s">
        <v>99</v>
      </c>
      <c r="AF48" s="43" t="s">
        <v>99</v>
      </c>
      <c r="AG48" s="43">
        <v>10380.028255200001</v>
      </c>
      <c r="AH48" s="43" t="s">
        <v>99</v>
      </c>
      <c r="AI48" s="43" t="s">
        <v>99</v>
      </c>
      <c r="AJ48" s="43" t="s">
        <v>99</v>
      </c>
      <c r="AK48" s="43" t="s">
        <v>99</v>
      </c>
      <c r="AL48" s="43" t="s">
        <v>99</v>
      </c>
      <c r="AM48" s="43">
        <v>113.4593448</v>
      </c>
    </row>
    <row r="49" spans="1:39">
      <c r="A49" s="68" t="s">
        <v>246</v>
      </c>
      <c r="B49" s="38"/>
      <c r="C49" s="35"/>
      <c r="D49" s="180"/>
      <c r="E49" s="69"/>
      <c r="F49" s="4"/>
      <c r="G49" s="35"/>
      <c r="H49" s="35"/>
      <c r="I49" s="39"/>
      <c r="J49" s="39"/>
      <c r="K49" s="35"/>
      <c r="L49" s="35"/>
      <c r="M49" s="35"/>
      <c r="N49" s="35"/>
      <c r="O49" s="35"/>
      <c r="P49" s="39"/>
      <c r="Q49" s="35"/>
      <c r="R49" s="35"/>
      <c r="S49" s="35"/>
      <c r="T49" s="35"/>
      <c r="U49" s="35"/>
      <c r="V49" s="35"/>
      <c r="W49" s="35"/>
      <c r="X49" s="39"/>
      <c r="Y49" s="3"/>
      <c r="Z49" s="3"/>
      <c r="AA49" s="35"/>
      <c r="AB49" s="35"/>
      <c r="AC49" s="35"/>
      <c r="AD49" s="35"/>
      <c r="AE49" s="35"/>
      <c r="AF49" s="35"/>
      <c r="AG49" s="35"/>
      <c r="AH49" s="35"/>
      <c r="AI49" s="35"/>
      <c r="AJ49" s="35"/>
      <c r="AK49" s="35"/>
      <c r="AL49" s="35"/>
      <c r="AM49" s="35"/>
    </row>
    <row r="50" spans="1:39">
      <c r="A50" s="69" t="s">
        <v>164</v>
      </c>
      <c r="B50" s="5">
        <v>39</v>
      </c>
      <c r="C50" s="35">
        <v>69</v>
      </c>
      <c r="D50" s="34" t="s">
        <v>179</v>
      </c>
      <c r="E50" s="34" t="s">
        <v>152</v>
      </c>
      <c r="G50" s="36">
        <v>288.25863120000002</v>
      </c>
      <c r="H50" s="36">
        <v>6219.6488616000006</v>
      </c>
      <c r="I50" s="37">
        <v>0.81049199999999999</v>
      </c>
      <c r="J50" s="37">
        <v>1.6400544000000001</v>
      </c>
      <c r="K50" s="36">
        <v>71698.315416000012</v>
      </c>
      <c r="L50" s="36">
        <v>216030.42564960002</v>
      </c>
      <c r="M50" s="36">
        <v>27015.471907200001</v>
      </c>
      <c r="N50" s="36">
        <v>74845.751443200003</v>
      </c>
      <c r="O50" s="36">
        <v>29968.351713600001</v>
      </c>
      <c r="P50" s="37">
        <v>22.1598048</v>
      </c>
      <c r="Q50" s="36">
        <v>14320.440120000001</v>
      </c>
      <c r="R50" s="36">
        <v>2460.1102056000004</v>
      </c>
      <c r="S50" s="36">
        <v>9671.4675432000004</v>
      </c>
      <c r="T50" s="36">
        <v>871.37425200000007</v>
      </c>
      <c r="U50" s="36">
        <v>1384.8066312000001</v>
      </c>
      <c r="V50" s="36">
        <v>127.81935600000001</v>
      </c>
      <c r="W50" s="36">
        <v>528.12612239999999</v>
      </c>
      <c r="X50" s="37">
        <v>38.503137600000002</v>
      </c>
      <c r="Y50" s="6" t="s">
        <v>99</v>
      </c>
      <c r="Z50" s="37" t="s">
        <v>99</v>
      </c>
      <c r="AA50" s="36">
        <v>8099.1035279999996</v>
      </c>
      <c r="AB50" s="36">
        <v>97896.325092000014</v>
      </c>
      <c r="AC50" s="36">
        <v>2159.5607015999999</v>
      </c>
      <c r="AD50" s="36" t="s">
        <v>99</v>
      </c>
      <c r="AE50" s="36" t="s">
        <v>99</v>
      </c>
      <c r="AF50" s="36" t="s">
        <v>99</v>
      </c>
      <c r="AG50" s="36">
        <v>7319.3053368000001</v>
      </c>
      <c r="AH50" s="36" t="s">
        <v>99</v>
      </c>
      <c r="AI50" s="36">
        <v>6940.7578968000007</v>
      </c>
      <c r="AJ50" s="36" t="s">
        <v>99</v>
      </c>
      <c r="AK50" s="36" t="s">
        <v>99</v>
      </c>
      <c r="AL50" s="36" t="s">
        <v>99</v>
      </c>
      <c r="AM50" s="36" t="s">
        <v>99</v>
      </c>
    </row>
    <row r="51" spans="1:39">
      <c r="A51" s="69" t="s">
        <v>164</v>
      </c>
      <c r="B51" s="5">
        <v>40</v>
      </c>
      <c r="C51" s="35">
        <v>68</v>
      </c>
      <c r="D51" s="34" t="s">
        <v>179</v>
      </c>
      <c r="E51" s="34" t="s">
        <v>152</v>
      </c>
      <c r="G51" s="36">
        <v>296.24912879999999</v>
      </c>
      <c r="H51" s="36">
        <v>6278.0614968</v>
      </c>
      <c r="I51" s="37">
        <v>0.75328080000000008</v>
      </c>
      <c r="J51" s="37">
        <v>1.7163360000000001</v>
      </c>
      <c r="K51" s="36">
        <v>71836.509069599997</v>
      </c>
      <c r="L51" s="36">
        <v>216030.4161144</v>
      </c>
      <c r="M51" s="36">
        <v>27050.3707392</v>
      </c>
      <c r="N51" s="36">
        <v>74149.062055200004</v>
      </c>
      <c r="O51" s="36">
        <v>28672.222442400001</v>
      </c>
      <c r="P51" s="37">
        <v>22.646100000000001</v>
      </c>
      <c r="Q51" s="36">
        <v>13731.965716800001</v>
      </c>
      <c r="R51" s="36">
        <v>2470.4940384000001</v>
      </c>
      <c r="S51" s="36">
        <v>9924.1217376000004</v>
      </c>
      <c r="T51" s="36">
        <v>901.11454079999999</v>
      </c>
      <c r="U51" s="36">
        <v>1440.4921992000002</v>
      </c>
      <c r="V51" s="36">
        <v>134.0839824</v>
      </c>
      <c r="W51" s="36">
        <v>535.05821279999998</v>
      </c>
      <c r="X51" s="37">
        <v>40.553205600000005</v>
      </c>
      <c r="Y51" s="6" t="s">
        <v>99</v>
      </c>
      <c r="Z51" s="37" t="s">
        <v>99</v>
      </c>
      <c r="AA51" s="36">
        <v>8386.0081608000019</v>
      </c>
      <c r="AB51" s="36">
        <v>95322.402739200013</v>
      </c>
      <c r="AC51" s="36">
        <v>2179.5655511999998</v>
      </c>
      <c r="AD51" s="36" t="s">
        <v>99</v>
      </c>
      <c r="AE51" s="36" t="s">
        <v>99</v>
      </c>
      <c r="AF51" s="36" t="s">
        <v>99</v>
      </c>
      <c r="AG51" s="36">
        <v>5979.3618216000004</v>
      </c>
      <c r="AH51" s="36" t="s">
        <v>99</v>
      </c>
      <c r="AI51" s="36">
        <v>6058.3323479999999</v>
      </c>
      <c r="AJ51" s="36" t="s">
        <v>99</v>
      </c>
      <c r="AK51" s="36" t="s">
        <v>99</v>
      </c>
      <c r="AL51" s="36" t="s">
        <v>99</v>
      </c>
      <c r="AM51" s="36" t="s">
        <v>99</v>
      </c>
    </row>
    <row r="52" spans="1:39">
      <c r="A52" s="69" t="s">
        <v>164</v>
      </c>
      <c r="B52" s="5">
        <v>41</v>
      </c>
      <c r="C52" s="35">
        <v>67</v>
      </c>
      <c r="D52" s="34" t="s">
        <v>179</v>
      </c>
      <c r="E52" s="34" t="s">
        <v>151</v>
      </c>
      <c r="G52" s="36">
        <v>286.44694320000002</v>
      </c>
      <c r="H52" s="36">
        <v>6275.9065416000003</v>
      </c>
      <c r="I52" s="37">
        <v>0.69606959999999996</v>
      </c>
      <c r="J52" s="37" t="s">
        <v>99</v>
      </c>
      <c r="K52" s="36">
        <v>69696.371570400006</v>
      </c>
      <c r="L52" s="36">
        <v>216030.4161144</v>
      </c>
      <c r="M52" s="36">
        <v>26124.912832800001</v>
      </c>
      <c r="N52" s="36">
        <v>73165.792231200001</v>
      </c>
      <c r="O52" s="36">
        <v>29552.407219199999</v>
      </c>
      <c r="P52" s="37">
        <v>21.4542</v>
      </c>
      <c r="Q52" s="36">
        <v>13759.5129096</v>
      </c>
      <c r="R52" s="36">
        <v>2476.1388768000002</v>
      </c>
      <c r="S52" s="36">
        <v>9567.8199191999993</v>
      </c>
      <c r="T52" s="36">
        <v>887.34571200000005</v>
      </c>
      <c r="U52" s="36">
        <v>1404.2107632000002</v>
      </c>
      <c r="V52" s="36">
        <v>132.40578720000002</v>
      </c>
      <c r="W52" s="36">
        <v>544.69830000000002</v>
      </c>
      <c r="X52" s="37">
        <v>38.979897600000001</v>
      </c>
      <c r="Y52" s="6" t="s">
        <v>99</v>
      </c>
      <c r="Z52" s="37" t="s">
        <v>99</v>
      </c>
      <c r="AA52" s="36">
        <v>8477.9465591999997</v>
      </c>
      <c r="AB52" s="36">
        <v>94167.470709600006</v>
      </c>
      <c r="AC52" s="36">
        <v>2160.2567712</v>
      </c>
      <c r="AD52" s="36" t="s">
        <v>99</v>
      </c>
      <c r="AE52" s="36" t="s">
        <v>99</v>
      </c>
      <c r="AF52" s="36" t="s">
        <v>99</v>
      </c>
      <c r="AG52" s="36">
        <v>6636.2608200000004</v>
      </c>
      <c r="AH52" s="36" t="s">
        <v>99</v>
      </c>
      <c r="AI52" s="36">
        <v>6397.7377920000008</v>
      </c>
      <c r="AJ52" s="36" t="s">
        <v>99</v>
      </c>
      <c r="AK52" s="36" t="s">
        <v>99</v>
      </c>
      <c r="AL52" s="36" t="s">
        <v>99</v>
      </c>
      <c r="AM52" s="36" t="s">
        <v>99</v>
      </c>
    </row>
    <row r="53" spans="1:39">
      <c r="A53" s="69" t="s">
        <v>164</v>
      </c>
      <c r="B53" s="5">
        <v>42</v>
      </c>
      <c r="C53" s="35">
        <v>70</v>
      </c>
      <c r="D53" s="34" t="s">
        <v>179</v>
      </c>
      <c r="E53" s="34" t="s">
        <v>152</v>
      </c>
      <c r="G53" s="36">
        <v>295.19072160000002</v>
      </c>
      <c r="H53" s="36">
        <v>6473.971716</v>
      </c>
      <c r="I53" s="37" t="s">
        <v>99</v>
      </c>
      <c r="J53" s="37" t="s">
        <v>99</v>
      </c>
      <c r="K53" s="36">
        <v>73468.048536000002</v>
      </c>
      <c r="L53" s="36">
        <v>216030.4161144</v>
      </c>
      <c r="M53" s="36">
        <v>26847.251908800001</v>
      </c>
      <c r="N53" s="36">
        <v>74944.192847999991</v>
      </c>
      <c r="O53" s="36">
        <v>29369.293238399998</v>
      </c>
      <c r="P53" s="37">
        <v>23.094254400000001</v>
      </c>
      <c r="Q53" s="36">
        <v>14111.581099199999</v>
      </c>
      <c r="R53" s="36">
        <v>2587.5862944</v>
      </c>
      <c r="S53" s="36">
        <v>10041.3474864</v>
      </c>
      <c r="T53" s="36">
        <v>914.15869440000006</v>
      </c>
      <c r="U53" s="36">
        <v>1442.5899432000001</v>
      </c>
      <c r="V53" s="36">
        <v>133.82653199999999</v>
      </c>
      <c r="W53" s="36">
        <v>553.20369840000001</v>
      </c>
      <c r="X53" s="37">
        <v>39.265953600000003</v>
      </c>
      <c r="Y53" s="6" t="s">
        <v>99</v>
      </c>
      <c r="Z53" s="37" t="s">
        <v>99</v>
      </c>
      <c r="AA53" s="36">
        <v>8755.3445976000003</v>
      </c>
      <c r="AB53" s="36">
        <v>98595.255252000003</v>
      </c>
      <c r="AC53" s="36">
        <v>2179.3843824</v>
      </c>
      <c r="AD53" s="36" t="s">
        <v>99</v>
      </c>
      <c r="AE53" s="36" t="s">
        <v>99</v>
      </c>
      <c r="AF53" s="36" t="s">
        <v>99</v>
      </c>
      <c r="AG53" s="36">
        <v>6496.8943368</v>
      </c>
      <c r="AH53" s="36" t="s">
        <v>99</v>
      </c>
      <c r="AI53" s="36">
        <v>6177.3221088</v>
      </c>
      <c r="AJ53" s="36" t="s">
        <v>99</v>
      </c>
      <c r="AK53" s="36" t="s">
        <v>99</v>
      </c>
      <c r="AL53" s="36" t="s">
        <v>99</v>
      </c>
      <c r="AM53" s="36" t="s">
        <v>99</v>
      </c>
    </row>
    <row r="54" spans="1:39">
      <c r="A54" s="69" t="s">
        <v>164</v>
      </c>
      <c r="B54" s="5">
        <v>43</v>
      </c>
      <c r="C54" s="35">
        <v>71</v>
      </c>
      <c r="D54" s="34" t="s">
        <v>179</v>
      </c>
      <c r="E54" s="34" t="s">
        <v>152</v>
      </c>
      <c r="G54" s="36">
        <v>288.15374400000002</v>
      </c>
      <c r="H54" s="36">
        <v>6391.7210808</v>
      </c>
      <c r="I54" s="37">
        <v>1.0774775999999999</v>
      </c>
      <c r="J54" s="37">
        <v>0.54350639999999995</v>
      </c>
      <c r="K54" s="36">
        <v>71493.89026320001</v>
      </c>
      <c r="L54" s="36">
        <v>216030.42564960002</v>
      </c>
      <c r="M54" s="36">
        <v>27015.309808800001</v>
      </c>
      <c r="N54" s="36">
        <v>73630.642766400008</v>
      </c>
      <c r="O54" s="36">
        <v>28967.9757408</v>
      </c>
      <c r="P54" s="37">
        <v>22.922620800000001</v>
      </c>
      <c r="Q54" s="36">
        <v>14038.570072799999</v>
      </c>
      <c r="R54" s="36">
        <v>2516.8827864000004</v>
      </c>
      <c r="S54" s="36">
        <v>9814.8102048000001</v>
      </c>
      <c r="T54" s="36">
        <v>908.97154560000001</v>
      </c>
      <c r="U54" s="36">
        <v>1417.0356072</v>
      </c>
      <c r="V54" s="36">
        <v>130.17455040000002</v>
      </c>
      <c r="W54" s="36">
        <v>521.82335520000004</v>
      </c>
      <c r="X54" s="37">
        <v>39.981093600000001</v>
      </c>
      <c r="Y54" s="6" t="s">
        <v>99</v>
      </c>
      <c r="Z54" s="37" t="s">
        <v>99</v>
      </c>
      <c r="AA54" s="36">
        <v>8537.0266584000001</v>
      </c>
      <c r="AB54" s="36">
        <v>98249.470759200005</v>
      </c>
      <c r="AC54" s="36">
        <v>2229.7111680000003</v>
      </c>
      <c r="AD54" s="35">
        <v>1768.9893744000001</v>
      </c>
      <c r="AE54" s="35" t="s">
        <v>99</v>
      </c>
      <c r="AF54" s="35">
        <v>1848.2268864</v>
      </c>
      <c r="AG54" s="35">
        <v>18197.481045599998</v>
      </c>
      <c r="AH54" s="36">
        <v>1380.1915944</v>
      </c>
      <c r="AI54" s="36">
        <v>6639.3406895999997</v>
      </c>
      <c r="AJ54" s="36" t="s">
        <v>99</v>
      </c>
      <c r="AK54" s="36" t="s">
        <v>99</v>
      </c>
      <c r="AL54" s="36">
        <v>9.7640448000000006</v>
      </c>
      <c r="AM54" s="36">
        <v>295.8867912</v>
      </c>
    </row>
    <row r="55" spans="1:39">
      <c r="A55" s="69" t="s">
        <v>165</v>
      </c>
      <c r="B55" s="5">
        <v>45</v>
      </c>
      <c r="C55" s="35" t="s">
        <v>157</v>
      </c>
      <c r="D55" s="34" t="s">
        <v>208</v>
      </c>
      <c r="E55" s="34" t="s">
        <v>151</v>
      </c>
      <c r="G55" s="36">
        <v>351.24816240000001</v>
      </c>
      <c r="H55" s="36">
        <v>16084.8239928</v>
      </c>
      <c r="I55" s="37">
        <v>0.74374560000000001</v>
      </c>
      <c r="J55" s="37">
        <v>0.36901224000000005</v>
      </c>
      <c r="K55" s="36">
        <v>104217.01846799999</v>
      </c>
      <c r="L55" s="36">
        <v>216030.42564960002</v>
      </c>
      <c r="M55" s="36">
        <v>26650.950746400002</v>
      </c>
      <c r="N55" s="36">
        <v>99245.861018399999</v>
      </c>
      <c r="O55" s="36">
        <v>22953.839044800003</v>
      </c>
      <c r="P55" s="37">
        <v>693.87650400000007</v>
      </c>
      <c r="Q55" s="36">
        <v>14178.7851888</v>
      </c>
      <c r="R55" s="36">
        <v>1547.1910871999999</v>
      </c>
      <c r="S55" s="36">
        <v>6446.6533680000002</v>
      </c>
      <c r="T55" s="36">
        <v>788.63732160000006</v>
      </c>
      <c r="U55" s="36">
        <v>1500.7451280000002</v>
      </c>
      <c r="V55" s="36">
        <v>139.49044079999999</v>
      </c>
      <c r="W55" s="36">
        <v>618.18608640000002</v>
      </c>
      <c r="X55" s="37">
        <v>62.589052800000005</v>
      </c>
      <c r="Y55" s="6" t="s">
        <v>99</v>
      </c>
      <c r="Z55" s="37" t="s">
        <v>99</v>
      </c>
      <c r="AA55" s="36">
        <v>10878.957595200001</v>
      </c>
      <c r="AB55" s="36">
        <v>132694.15071840002</v>
      </c>
      <c r="AC55" s="36">
        <v>2862.7817015999999</v>
      </c>
      <c r="AD55" s="35">
        <v>1014.54528</v>
      </c>
      <c r="AE55" s="35" t="s">
        <v>99</v>
      </c>
      <c r="AF55" s="35">
        <v>2645.7796200000003</v>
      </c>
      <c r="AG55" s="35">
        <v>19161.8139624</v>
      </c>
      <c r="AH55" s="35">
        <v>1748.851032</v>
      </c>
      <c r="AI55" s="35">
        <v>12598.897900800001</v>
      </c>
      <c r="AJ55" s="35" t="s">
        <v>99</v>
      </c>
      <c r="AK55" s="35">
        <v>89.69762639999999</v>
      </c>
      <c r="AL55" s="35" t="s">
        <v>99</v>
      </c>
      <c r="AM55" s="35">
        <v>380.38773360000005</v>
      </c>
    </row>
    <row r="56" spans="1:39">
      <c r="A56" s="69" t="s">
        <v>166</v>
      </c>
      <c r="B56" s="5">
        <v>48</v>
      </c>
      <c r="C56" s="35">
        <v>83</v>
      </c>
      <c r="D56" s="34" t="s">
        <v>179</v>
      </c>
      <c r="E56" s="34" t="s">
        <v>152</v>
      </c>
      <c r="G56" s="36">
        <v>313.06922159999999</v>
      </c>
      <c r="H56" s="36">
        <v>7341.6081696000001</v>
      </c>
      <c r="I56" s="37">
        <v>0.8390976</v>
      </c>
      <c r="J56" s="37" t="s">
        <v>99</v>
      </c>
      <c r="K56" s="36">
        <v>71247.986990400008</v>
      </c>
      <c r="L56" s="36">
        <v>216030.42564960002</v>
      </c>
      <c r="M56" s="36">
        <v>27372.1646688</v>
      </c>
      <c r="N56" s="36">
        <v>76123.325215199991</v>
      </c>
      <c r="O56" s="36">
        <v>32652.014683200003</v>
      </c>
      <c r="P56" s="37">
        <v>24.4863936</v>
      </c>
      <c r="Q56" s="36">
        <v>16091.813294400001</v>
      </c>
      <c r="R56" s="36">
        <v>2887.0297152000003</v>
      </c>
      <c r="S56" s="36">
        <v>11377.0573728</v>
      </c>
      <c r="T56" s="36">
        <v>1040.2045032000001</v>
      </c>
      <c r="U56" s="36">
        <v>1611.6490392000001</v>
      </c>
      <c r="V56" s="36">
        <v>152.56319999999999</v>
      </c>
      <c r="W56" s="36">
        <v>615.07761119999998</v>
      </c>
      <c r="X56" s="37">
        <v>46.531776000000001</v>
      </c>
      <c r="Y56" s="6" t="s">
        <v>99</v>
      </c>
      <c r="Z56" s="37" t="s">
        <v>99</v>
      </c>
      <c r="AA56" s="36">
        <v>9743.8397112000002</v>
      </c>
      <c r="AB56" s="36">
        <v>111769.58340239999</v>
      </c>
      <c r="AC56" s="36">
        <v>2466.7657752000005</v>
      </c>
      <c r="AD56" s="35">
        <v>3672.7492656000004</v>
      </c>
      <c r="AE56" s="35" t="s">
        <v>99</v>
      </c>
      <c r="AF56" s="35">
        <v>2546.1081743999998</v>
      </c>
      <c r="AG56" s="35">
        <v>26790.317229600001</v>
      </c>
      <c r="AH56" s="35">
        <v>1886.8349112000001</v>
      </c>
      <c r="AI56" s="35">
        <v>16378.0313928</v>
      </c>
      <c r="AJ56" s="35" t="s">
        <v>99</v>
      </c>
      <c r="AK56" s="35" t="s">
        <v>99</v>
      </c>
      <c r="AL56" s="35">
        <v>13.320674400000001</v>
      </c>
      <c r="AM56" s="35">
        <v>443.76820800000002</v>
      </c>
    </row>
    <row r="57" spans="1:39">
      <c r="A57" s="69" t="s">
        <v>166</v>
      </c>
      <c r="B57" s="5">
        <v>49</v>
      </c>
      <c r="C57" s="35">
        <v>80</v>
      </c>
      <c r="D57" s="34" t="s">
        <v>179</v>
      </c>
      <c r="E57" s="34" t="s">
        <v>151</v>
      </c>
      <c r="G57" s="36">
        <v>296.49704400000002</v>
      </c>
      <c r="H57" s="36">
        <v>7443.1580495999997</v>
      </c>
      <c r="I57" s="37">
        <v>0.63885840000000005</v>
      </c>
      <c r="J57" s="37" t="s">
        <v>99</v>
      </c>
      <c r="K57" s="36">
        <v>70540.2272352</v>
      </c>
      <c r="L57" s="36">
        <v>216030.4161144</v>
      </c>
      <c r="M57" s="36">
        <v>27263.377572000001</v>
      </c>
      <c r="N57" s="36">
        <v>75508.323885599995</v>
      </c>
      <c r="O57" s="36">
        <v>32840.706756000007</v>
      </c>
      <c r="P57" s="37">
        <v>23.456592000000001</v>
      </c>
      <c r="Q57" s="36">
        <v>16216.2953304</v>
      </c>
      <c r="R57" s="36">
        <v>2950.5246120000002</v>
      </c>
      <c r="S57" s="36">
        <v>11152.532018400001</v>
      </c>
      <c r="T57" s="36">
        <v>1037.2295208</v>
      </c>
      <c r="U57" s="36">
        <v>1668.2785919999999</v>
      </c>
      <c r="V57" s="36">
        <v>157.25451839999999</v>
      </c>
      <c r="W57" s="36">
        <v>647.20170000000007</v>
      </c>
      <c r="X57" s="37">
        <v>46.693874399999999</v>
      </c>
      <c r="Y57" s="6" t="s">
        <v>99</v>
      </c>
      <c r="Z57" s="37" t="s">
        <v>99</v>
      </c>
      <c r="AA57" s="36">
        <v>9859.0344624000008</v>
      </c>
      <c r="AB57" s="36">
        <v>109022.3492544</v>
      </c>
      <c r="AC57" s="36">
        <v>2449.8884711999999</v>
      </c>
      <c r="AD57" s="35" t="s">
        <v>99</v>
      </c>
      <c r="AE57" s="35" t="s">
        <v>99</v>
      </c>
      <c r="AF57" s="35" t="s">
        <v>99</v>
      </c>
      <c r="AG57" s="35">
        <v>7742.3058792000002</v>
      </c>
      <c r="AH57" s="35" t="s">
        <v>99</v>
      </c>
      <c r="AI57" s="35">
        <v>6867.9185040000002</v>
      </c>
      <c r="AJ57" s="35" t="s">
        <v>99</v>
      </c>
      <c r="AK57" s="35" t="s">
        <v>99</v>
      </c>
      <c r="AL57" s="35" t="s">
        <v>99</v>
      </c>
      <c r="AM57" s="35" t="s">
        <v>99</v>
      </c>
    </row>
    <row r="58" spans="1:39">
      <c r="A58" s="73" t="s">
        <v>166</v>
      </c>
      <c r="B58" s="40">
        <v>51</v>
      </c>
      <c r="C58" s="43">
        <v>81</v>
      </c>
      <c r="D58" s="143" t="s">
        <v>179</v>
      </c>
      <c r="E58" s="143" t="s">
        <v>151</v>
      </c>
      <c r="F58" s="2"/>
      <c r="G58" s="70">
        <v>303.22889520000001</v>
      </c>
      <c r="H58" s="70">
        <v>7263.2192904000003</v>
      </c>
      <c r="I58" s="71">
        <v>0.62932320000000008</v>
      </c>
      <c r="J58" s="71" t="s">
        <v>99</v>
      </c>
      <c r="K58" s="70">
        <v>71594.076609600001</v>
      </c>
      <c r="L58" s="70">
        <v>216030.4161144</v>
      </c>
      <c r="M58" s="70">
        <v>27729.563035200001</v>
      </c>
      <c r="N58" s="70">
        <v>74957.341888800001</v>
      </c>
      <c r="O58" s="70">
        <v>32236.108329600003</v>
      </c>
      <c r="P58" s="71">
        <v>23.3517048</v>
      </c>
      <c r="Q58" s="70">
        <v>15693.632877600001</v>
      </c>
      <c r="R58" s="70">
        <v>2810.2427496</v>
      </c>
      <c r="S58" s="70">
        <v>11238.110438400001</v>
      </c>
      <c r="T58" s="70">
        <v>1016.9576856</v>
      </c>
      <c r="U58" s="70">
        <v>1618.8290448</v>
      </c>
      <c r="V58" s="70">
        <v>152.01969360000001</v>
      </c>
      <c r="W58" s="70">
        <v>632.02166160000002</v>
      </c>
      <c r="X58" s="71">
        <v>44.653341599999997</v>
      </c>
      <c r="Y58" s="72" t="s">
        <v>99</v>
      </c>
      <c r="Z58" s="71" t="s">
        <v>99</v>
      </c>
      <c r="AA58" s="70">
        <v>9323.4422783999999</v>
      </c>
      <c r="AB58" s="70">
        <v>108199.97639519999</v>
      </c>
      <c r="AC58" s="70">
        <v>2492.7968712000002</v>
      </c>
      <c r="AD58" s="43">
        <v>2139.1076976000004</v>
      </c>
      <c r="AE58" s="43" t="s">
        <v>99</v>
      </c>
      <c r="AF58" s="43">
        <v>1494.5281776000002</v>
      </c>
      <c r="AG58" s="43">
        <v>21852.742754400002</v>
      </c>
      <c r="AH58" s="43">
        <v>503.27739119999995</v>
      </c>
      <c r="AI58" s="43">
        <v>35645.848173600003</v>
      </c>
      <c r="AJ58" s="43" t="s">
        <v>99</v>
      </c>
      <c r="AK58" s="43">
        <v>66.851287200000002</v>
      </c>
      <c r="AL58" s="43">
        <v>18.240837599999999</v>
      </c>
      <c r="AM58" s="43">
        <v>315.93931679999997</v>
      </c>
    </row>
    <row r="59" spans="1:39">
      <c r="A59" s="68" t="s">
        <v>248</v>
      </c>
      <c r="B59" s="5"/>
      <c r="C59" s="35"/>
      <c r="D59" s="180"/>
      <c r="G59" s="36"/>
      <c r="H59" s="36"/>
      <c r="I59" s="37"/>
      <c r="J59" s="37"/>
      <c r="K59" s="36"/>
      <c r="L59" s="36"/>
      <c r="M59" s="36"/>
      <c r="N59" s="36"/>
      <c r="O59" s="36"/>
      <c r="P59" s="37"/>
      <c r="Q59" s="36"/>
      <c r="R59" s="36"/>
      <c r="S59" s="36"/>
      <c r="T59" s="36"/>
      <c r="U59" s="36"/>
      <c r="V59" s="36"/>
      <c r="W59" s="36"/>
      <c r="X59" s="37"/>
      <c r="Y59" s="6"/>
      <c r="Z59" s="37"/>
      <c r="AA59" s="36"/>
      <c r="AB59" s="36"/>
      <c r="AC59" s="36"/>
      <c r="AD59" s="36"/>
      <c r="AE59" s="36"/>
      <c r="AF59" s="36"/>
      <c r="AG59" s="36"/>
      <c r="AH59" s="36"/>
      <c r="AI59" s="36"/>
      <c r="AJ59" s="36"/>
      <c r="AK59" s="36"/>
      <c r="AL59" s="36"/>
      <c r="AM59" s="36"/>
    </row>
    <row r="60" spans="1:39">
      <c r="A60" s="69" t="s">
        <v>164</v>
      </c>
      <c r="B60" s="5">
        <v>53</v>
      </c>
      <c r="C60" s="35">
        <v>93</v>
      </c>
      <c r="D60" s="34" t="s">
        <v>179</v>
      </c>
      <c r="E60" s="34" t="s">
        <v>152</v>
      </c>
      <c r="G60" s="36">
        <v>330.36607440000006</v>
      </c>
      <c r="H60" s="36">
        <v>9992.3365584000003</v>
      </c>
      <c r="I60" s="37">
        <v>0.60071760000000007</v>
      </c>
      <c r="J60" s="37" t="s">
        <v>99</v>
      </c>
      <c r="K60" s="36">
        <v>71475.325228800008</v>
      </c>
      <c r="L60" s="36">
        <v>211838.66591280003</v>
      </c>
      <c r="M60" s="36">
        <v>27733.2912984</v>
      </c>
      <c r="N60" s="36">
        <v>79554.709963200003</v>
      </c>
      <c r="O60" s="36">
        <v>39678.2461128</v>
      </c>
      <c r="P60" s="37">
        <v>34.879761600000002</v>
      </c>
      <c r="Q60" s="36">
        <v>20481.1519104</v>
      </c>
      <c r="R60" s="36">
        <v>3917.9183279999997</v>
      </c>
      <c r="S60" s="36">
        <v>15253.402228800001</v>
      </c>
      <c r="T60" s="36">
        <v>1326.8421504</v>
      </c>
      <c r="U60" s="36">
        <v>2115.8894856000002</v>
      </c>
      <c r="V60" s="36">
        <v>191.6861256</v>
      </c>
      <c r="W60" s="36">
        <v>797.40970560000005</v>
      </c>
      <c r="X60" s="37">
        <v>57.449580000000005</v>
      </c>
      <c r="Y60" s="6" t="s">
        <v>99</v>
      </c>
      <c r="Z60" s="37" t="s">
        <v>99</v>
      </c>
      <c r="AA60" s="36">
        <v>10084.0175064</v>
      </c>
      <c r="AB60" s="36">
        <v>116938.87277280001</v>
      </c>
      <c r="AC60" s="36">
        <v>2805.1032768000005</v>
      </c>
      <c r="AD60" s="36" t="s">
        <v>99</v>
      </c>
      <c r="AE60" s="36" t="s">
        <v>99</v>
      </c>
      <c r="AF60" s="36" t="s">
        <v>99</v>
      </c>
      <c r="AG60" s="36">
        <v>6712.8380112000004</v>
      </c>
      <c r="AH60" s="36" t="s">
        <v>99</v>
      </c>
      <c r="AI60" s="36">
        <v>10168.0416888</v>
      </c>
      <c r="AJ60" s="36" t="s">
        <v>99</v>
      </c>
      <c r="AK60" s="36" t="s">
        <v>99</v>
      </c>
      <c r="AL60" s="36" t="s">
        <v>99</v>
      </c>
      <c r="AM60" s="36" t="s">
        <v>99</v>
      </c>
    </row>
    <row r="61" spans="1:39">
      <c r="A61" s="69" t="s">
        <v>164</v>
      </c>
      <c r="B61" s="5">
        <v>54</v>
      </c>
      <c r="C61" s="35">
        <v>86</v>
      </c>
      <c r="D61" s="34" t="s">
        <v>179</v>
      </c>
      <c r="E61" s="34" t="s">
        <v>151</v>
      </c>
      <c r="G61" s="36">
        <v>324.6354192</v>
      </c>
      <c r="H61" s="36">
        <v>9616.6401432000002</v>
      </c>
      <c r="I61" s="37" t="s">
        <v>99</v>
      </c>
      <c r="J61" s="37" t="s">
        <v>99</v>
      </c>
      <c r="K61" s="36">
        <v>70051.624516800002</v>
      </c>
      <c r="L61" s="36">
        <v>211838.66591280003</v>
      </c>
      <c r="M61" s="36">
        <v>27282.734028000003</v>
      </c>
      <c r="N61" s="36">
        <v>78081.273648000002</v>
      </c>
      <c r="O61" s="36">
        <v>39367.875352800002</v>
      </c>
      <c r="P61" s="37">
        <v>35.604436800000002</v>
      </c>
      <c r="Q61" s="36">
        <v>19952.596704000003</v>
      </c>
      <c r="R61" s="36">
        <v>3887.3103360000005</v>
      </c>
      <c r="S61" s="36">
        <v>14900.342378400001</v>
      </c>
      <c r="T61" s="36">
        <v>1324.9446456000001</v>
      </c>
      <c r="U61" s="36">
        <v>2034.9737784000001</v>
      </c>
      <c r="V61" s="36">
        <v>190.00793040000002</v>
      </c>
      <c r="W61" s="36">
        <v>783.43110239999999</v>
      </c>
      <c r="X61" s="37">
        <v>53.6355</v>
      </c>
      <c r="Y61" s="6" t="s">
        <v>99</v>
      </c>
      <c r="Z61" s="37" t="s">
        <v>99</v>
      </c>
      <c r="AA61" s="36">
        <v>9861.4087272000015</v>
      </c>
      <c r="AB61" s="36">
        <v>114718.897044</v>
      </c>
      <c r="AC61" s="36">
        <v>2761.7753280000002</v>
      </c>
      <c r="AD61" s="36" t="s">
        <v>99</v>
      </c>
      <c r="AE61" s="36" t="s">
        <v>99</v>
      </c>
      <c r="AF61" s="36" t="s">
        <v>99</v>
      </c>
      <c r="AG61" s="36">
        <v>5276.0740752000002</v>
      </c>
      <c r="AH61" s="36" t="s">
        <v>99</v>
      </c>
      <c r="AI61" s="36">
        <v>9119.6655191999998</v>
      </c>
      <c r="AJ61" s="36" t="s">
        <v>99</v>
      </c>
      <c r="AK61" s="36" t="s">
        <v>99</v>
      </c>
      <c r="AL61" s="36" t="s">
        <v>99</v>
      </c>
      <c r="AM61" s="36" t="s">
        <v>99</v>
      </c>
    </row>
    <row r="62" spans="1:39">
      <c r="A62" s="69" t="s">
        <v>164</v>
      </c>
      <c r="B62" s="5">
        <v>55</v>
      </c>
      <c r="C62" s="35">
        <v>87</v>
      </c>
      <c r="D62" s="34" t="s">
        <v>179</v>
      </c>
      <c r="E62" s="34" t="s">
        <v>151</v>
      </c>
      <c r="G62" s="36">
        <v>326.11337520000001</v>
      </c>
      <c r="H62" s="36">
        <v>9899.4160343999993</v>
      </c>
      <c r="I62" s="37">
        <v>0.53397120000000009</v>
      </c>
      <c r="J62" s="37" t="s">
        <v>99</v>
      </c>
      <c r="K62" s="36">
        <v>73265.530423200005</v>
      </c>
      <c r="L62" s="36">
        <v>211838.65637760001</v>
      </c>
      <c r="M62" s="36">
        <v>28105.221309600001</v>
      </c>
      <c r="N62" s="36">
        <v>77617.023830400009</v>
      </c>
      <c r="O62" s="36">
        <v>39306.010975200006</v>
      </c>
      <c r="P62" s="37">
        <v>35.089535999999995</v>
      </c>
      <c r="Q62" s="36">
        <v>20307.611270400001</v>
      </c>
      <c r="R62" s="36">
        <v>3847.6915800000002</v>
      </c>
      <c r="S62" s="36">
        <v>14978.693116800001</v>
      </c>
      <c r="T62" s="36">
        <v>1351.9387967999999</v>
      </c>
      <c r="U62" s="36">
        <v>2072.1038472</v>
      </c>
      <c r="V62" s="36">
        <v>193.5454896</v>
      </c>
      <c r="W62" s="36">
        <v>804.3513312</v>
      </c>
      <c r="X62" s="37">
        <v>55.513934400000004</v>
      </c>
      <c r="Y62" s="6" t="s">
        <v>99</v>
      </c>
      <c r="Z62" s="37" t="s">
        <v>99</v>
      </c>
      <c r="AA62" s="36">
        <v>9978.4342367999998</v>
      </c>
      <c r="AB62" s="36">
        <v>115394.3324712</v>
      </c>
      <c r="AC62" s="36">
        <v>2802.4810968000002</v>
      </c>
      <c r="AD62" s="36" t="s">
        <v>99</v>
      </c>
      <c r="AE62" s="36" t="s">
        <v>99</v>
      </c>
      <c r="AF62" s="36" t="s">
        <v>99</v>
      </c>
      <c r="AG62" s="36">
        <v>5328.8228016000003</v>
      </c>
      <c r="AH62" s="36" t="s">
        <v>99</v>
      </c>
      <c r="AI62" s="36">
        <v>9627.8630736000014</v>
      </c>
      <c r="AJ62" s="36" t="s">
        <v>99</v>
      </c>
      <c r="AK62" s="36" t="s">
        <v>99</v>
      </c>
      <c r="AL62" s="36" t="s">
        <v>99</v>
      </c>
      <c r="AM62" s="36">
        <v>182.83745999999999</v>
      </c>
    </row>
    <row r="63" spans="1:39">
      <c r="A63" s="69" t="s">
        <v>164</v>
      </c>
      <c r="B63" s="5">
        <v>56</v>
      </c>
      <c r="C63" s="35"/>
      <c r="D63" s="34" t="s">
        <v>179</v>
      </c>
      <c r="E63" s="34" t="s">
        <v>152</v>
      </c>
      <c r="G63" s="36">
        <v>319.95363600000002</v>
      </c>
      <c r="H63" s="36">
        <v>9584.7448991999991</v>
      </c>
      <c r="I63" s="37">
        <v>0.5911824</v>
      </c>
      <c r="J63" s="37" t="s">
        <v>99</v>
      </c>
      <c r="K63" s="36">
        <v>69549.310180799992</v>
      </c>
      <c r="L63" s="36">
        <v>211838.65637760001</v>
      </c>
      <c r="M63" s="36">
        <v>27124.6785528</v>
      </c>
      <c r="N63" s="36">
        <v>78068.544156000004</v>
      </c>
      <c r="O63" s="36">
        <v>39057.552268800006</v>
      </c>
      <c r="P63" s="37">
        <v>35.175352799999999</v>
      </c>
      <c r="Q63" s="36">
        <v>19906.036322399999</v>
      </c>
      <c r="R63" s="36">
        <v>3748.4492184000001</v>
      </c>
      <c r="S63" s="36">
        <v>14581.838092800001</v>
      </c>
      <c r="T63" s="36">
        <v>1304.8349088</v>
      </c>
      <c r="U63" s="36">
        <v>2029.3861512000001</v>
      </c>
      <c r="V63" s="36">
        <v>191.59077360000001</v>
      </c>
      <c r="W63" s="36">
        <v>772.78028400000005</v>
      </c>
      <c r="X63" s="37">
        <v>54.264823200000002</v>
      </c>
      <c r="Y63" s="6" t="s">
        <v>99</v>
      </c>
      <c r="Z63" s="37" t="s">
        <v>99</v>
      </c>
      <c r="AA63" s="36">
        <v>9790.9722048000003</v>
      </c>
      <c r="AB63" s="36">
        <v>113100.33498480001</v>
      </c>
      <c r="AC63" s="36">
        <v>2698.7476560000005</v>
      </c>
      <c r="AD63" s="36" t="s">
        <v>99</v>
      </c>
      <c r="AE63" s="36" t="s">
        <v>99</v>
      </c>
      <c r="AF63" s="36" t="s">
        <v>99</v>
      </c>
      <c r="AG63" s="36">
        <v>5833.6162895999996</v>
      </c>
      <c r="AH63" s="36" t="s">
        <v>99</v>
      </c>
      <c r="AI63" s="36">
        <v>10572.906280800002</v>
      </c>
      <c r="AJ63" s="36" t="s">
        <v>99</v>
      </c>
      <c r="AK63" s="36" t="s">
        <v>99</v>
      </c>
      <c r="AL63" s="36" t="s">
        <v>99</v>
      </c>
      <c r="AM63" s="36" t="s">
        <v>99</v>
      </c>
    </row>
    <row r="64" spans="1:39">
      <c r="A64" s="69" t="s">
        <v>164</v>
      </c>
      <c r="B64" s="5">
        <v>57</v>
      </c>
      <c r="C64" s="35"/>
      <c r="D64" s="34" t="s">
        <v>179</v>
      </c>
      <c r="E64" s="34" t="s">
        <v>151</v>
      </c>
      <c r="G64" s="36">
        <v>320.93576159999998</v>
      </c>
      <c r="H64" s="36">
        <v>10044.2938632</v>
      </c>
      <c r="I64" s="37">
        <v>0.61978800000000001</v>
      </c>
      <c r="J64" s="37" t="s">
        <v>99</v>
      </c>
      <c r="K64" s="36">
        <v>70315.892584800007</v>
      </c>
      <c r="L64" s="36">
        <v>211838.66591280003</v>
      </c>
      <c r="M64" s="36">
        <v>27341.365972800002</v>
      </c>
      <c r="N64" s="36">
        <v>78046.107830400011</v>
      </c>
      <c r="O64" s="36">
        <v>38691.267096000003</v>
      </c>
      <c r="P64" s="37">
        <v>35.118141600000001</v>
      </c>
      <c r="Q64" s="36">
        <v>20327.425415999998</v>
      </c>
      <c r="R64" s="36">
        <v>3881.0838504000003</v>
      </c>
      <c r="S64" s="36">
        <v>14966.068512000002</v>
      </c>
      <c r="T64" s="36">
        <v>1309.0208616</v>
      </c>
      <c r="U64" s="36">
        <v>2052.1752792000002</v>
      </c>
      <c r="V64" s="36">
        <v>187.4334264</v>
      </c>
      <c r="W64" s="36">
        <v>790.11527760000001</v>
      </c>
      <c r="X64" s="37">
        <v>55.170667200000004</v>
      </c>
      <c r="Y64" s="6" t="s">
        <v>99</v>
      </c>
      <c r="Z64" s="37" t="s">
        <v>99</v>
      </c>
      <c r="AA64" s="36">
        <v>10360.7671512</v>
      </c>
      <c r="AB64" s="36">
        <v>115285.04954400001</v>
      </c>
      <c r="AC64" s="36">
        <v>2764.3402968</v>
      </c>
      <c r="AD64" s="36" t="s">
        <v>99</v>
      </c>
      <c r="AE64" s="36" t="s">
        <v>99</v>
      </c>
      <c r="AF64" s="36" t="s">
        <v>99</v>
      </c>
      <c r="AG64" s="36">
        <v>6321.5610792000007</v>
      </c>
      <c r="AH64" s="36" t="s">
        <v>99</v>
      </c>
      <c r="AI64" s="36">
        <v>9986.4914808000012</v>
      </c>
      <c r="AJ64" s="36" t="s">
        <v>99</v>
      </c>
      <c r="AK64" s="36" t="s">
        <v>99</v>
      </c>
      <c r="AL64" s="36" t="s">
        <v>99</v>
      </c>
      <c r="AM64" s="36" t="s">
        <v>99</v>
      </c>
    </row>
    <row r="65" spans="1:39">
      <c r="A65" s="69" t="s">
        <v>165</v>
      </c>
      <c r="B65" s="5">
        <v>58</v>
      </c>
      <c r="C65" s="35" t="s">
        <v>158</v>
      </c>
      <c r="D65" s="34" t="s">
        <v>208</v>
      </c>
      <c r="E65" s="34" t="s">
        <v>152</v>
      </c>
      <c r="G65" s="36">
        <v>347.70106799999996</v>
      </c>
      <c r="H65" s="36">
        <v>12970.970940000001</v>
      </c>
      <c r="I65" s="37" t="s">
        <v>99</v>
      </c>
      <c r="J65" s="37" t="s">
        <v>99</v>
      </c>
      <c r="K65" s="36">
        <v>90540.871812000012</v>
      </c>
      <c r="L65" s="36">
        <v>211838.65637760001</v>
      </c>
      <c r="M65" s="36">
        <v>26509.963279200001</v>
      </c>
      <c r="N65" s="36">
        <v>96310.068290400013</v>
      </c>
      <c r="O65" s="36">
        <v>26000.144740800002</v>
      </c>
      <c r="P65" s="37">
        <v>233.040288</v>
      </c>
      <c r="Q65" s="36">
        <v>15712.960728000002</v>
      </c>
      <c r="R65" s="36">
        <v>2164.8908784</v>
      </c>
      <c r="S65" s="36">
        <v>8558.9004072000007</v>
      </c>
      <c r="T65" s="36">
        <v>941.04795839999997</v>
      </c>
      <c r="U65" s="36">
        <v>1702.4813544000001</v>
      </c>
      <c r="V65" s="36">
        <v>155.67167520000001</v>
      </c>
      <c r="W65" s="36">
        <v>643.85484480000002</v>
      </c>
      <c r="X65" s="37">
        <v>57.878664000000008</v>
      </c>
      <c r="Y65" s="6" t="s">
        <v>99</v>
      </c>
      <c r="Z65" s="37" t="s">
        <v>99</v>
      </c>
      <c r="AA65" s="36">
        <v>7787.1022487999999</v>
      </c>
      <c r="AB65" s="36">
        <v>90295.359482400003</v>
      </c>
      <c r="AC65" s="36">
        <v>2048.2372415999998</v>
      </c>
      <c r="AD65" s="36" t="s">
        <v>99</v>
      </c>
      <c r="AE65" s="36" t="s">
        <v>99</v>
      </c>
      <c r="AF65" s="36" t="s">
        <v>99</v>
      </c>
      <c r="AG65" s="36">
        <v>3165.0094008000001</v>
      </c>
      <c r="AH65" s="36" t="s">
        <v>99</v>
      </c>
      <c r="AI65" s="36">
        <v>8349.4215984000002</v>
      </c>
      <c r="AJ65" s="36" t="s">
        <v>99</v>
      </c>
      <c r="AK65" s="36" t="s">
        <v>99</v>
      </c>
      <c r="AL65" s="36" t="s">
        <v>99</v>
      </c>
      <c r="AM65" s="36" t="s">
        <v>99</v>
      </c>
    </row>
    <row r="66" spans="1:39">
      <c r="A66" s="69" t="s">
        <v>165</v>
      </c>
      <c r="B66" s="5">
        <v>59</v>
      </c>
      <c r="C66" s="35">
        <v>96</v>
      </c>
      <c r="D66" s="34" t="s">
        <v>208</v>
      </c>
      <c r="E66" s="34" t="s">
        <v>152</v>
      </c>
      <c r="G66" s="36">
        <v>340.08244320000006</v>
      </c>
      <c r="H66" s="36">
        <v>12138.691008</v>
      </c>
      <c r="I66" s="37">
        <v>0.70560480000000003</v>
      </c>
      <c r="J66" s="37" t="s">
        <v>99</v>
      </c>
      <c r="K66" s="36">
        <v>88338.745977600003</v>
      </c>
      <c r="L66" s="36">
        <v>211838.65637760001</v>
      </c>
      <c r="M66" s="36">
        <v>26876.5059024</v>
      </c>
      <c r="N66" s="36">
        <v>93901.820037600002</v>
      </c>
      <c r="O66" s="36">
        <v>27220.307073600001</v>
      </c>
      <c r="P66" s="37">
        <v>212.15819999999999</v>
      </c>
      <c r="Q66" s="36">
        <v>15714.543571200002</v>
      </c>
      <c r="R66" s="36">
        <v>2222.3595288000001</v>
      </c>
      <c r="S66" s="36">
        <v>8678.6434488000014</v>
      </c>
      <c r="T66" s="36">
        <v>965.38178880000009</v>
      </c>
      <c r="U66" s="36">
        <v>1684.6409952000001</v>
      </c>
      <c r="V66" s="36">
        <v>149.15913360000002</v>
      </c>
      <c r="W66" s="36">
        <v>601.14668400000005</v>
      </c>
      <c r="X66" s="37">
        <v>53.683175999999996</v>
      </c>
      <c r="Y66" s="6" t="s">
        <v>99</v>
      </c>
      <c r="Z66" s="37" t="s">
        <v>99</v>
      </c>
      <c r="AA66" s="36">
        <v>7803.2548776000003</v>
      </c>
      <c r="AB66" s="36">
        <v>88852.349990400005</v>
      </c>
      <c r="AC66" s="36">
        <v>1982.0915592000001</v>
      </c>
      <c r="AD66" s="36" t="s">
        <v>99</v>
      </c>
      <c r="AE66" s="36" t="s">
        <v>99</v>
      </c>
      <c r="AF66" s="36" t="s">
        <v>99</v>
      </c>
      <c r="AG66" s="36">
        <v>4801.0494816</v>
      </c>
      <c r="AH66" s="36" t="s">
        <v>99</v>
      </c>
      <c r="AI66" s="36">
        <v>7150.6467192</v>
      </c>
      <c r="AJ66" s="36" t="s">
        <v>99</v>
      </c>
      <c r="AK66" s="36" t="s">
        <v>99</v>
      </c>
      <c r="AL66" s="36" t="s">
        <v>99</v>
      </c>
      <c r="AM66" s="36" t="s">
        <v>99</v>
      </c>
    </row>
    <row r="67" spans="1:39">
      <c r="A67" s="69" t="s">
        <v>165</v>
      </c>
      <c r="B67" s="5">
        <v>60</v>
      </c>
      <c r="C67" s="35"/>
      <c r="D67" s="34" t="s">
        <v>208</v>
      </c>
      <c r="E67" s="34" t="s">
        <v>151</v>
      </c>
      <c r="G67" s="36">
        <v>356.86439519999999</v>
      </c>
      <c r="H67" s="36">
        <v>12478.4015784</v>
      </c>
      <c r="I67" s="37">
        <v>0.64839360000000001</v>
      </c>
      <c r="J67" s="37" t="s">
        <v>99</v>
      </c>
      <c r="K67" s="36">
        <v>91559.460016800003</v>
      </c>
      <c r="L67" s="36">
        <v>211838.65637760001</v>
      </c>
      <c r="M67" s="36">
        <v>26433.424228799999</v>
      </c>
      <c r="N67" s="36">
        <v>94343.795627999993</v>
      </c>
      <c r="O67" s="36">
        <v>27365.2230432</v>
      </c>
      <c r="P67" s="37">
        <v>231.03789600000002</v>
      </c>
      <c r="Q67" s="36">
        <v>15721.161</v>
      </c>
      <c r="R67" s="36">
        <v>2189.9303135999999</v>
      </c>
      <c r="S67" s="36">
        <v>8723.0107343999989</v>
      </c>
      <c r="T67" s="36">
        <v>970.1779944000001</v>
      </c>
      <c r="U67" s="36">
        <v>1736.1310751999999</v>
      </c>
      <c r="V67" s="36">
        <v>151.39990560000001</v>
      </c>
      <c r="W67" s="36">
        <v>623.74510799999996</v>
      </c>
      <c r="X67" s="37">
        <v>56.448384000000004</v>
      </c>
      <c r="Y67" s="6" t="s">
        <v>99</v>
      </c>
      <c r="Z67" s="37" t="s">
        <v>99</v>
      </c>
      <c r="AA67" s="36">
        <v>7815.5743559999992</v>
      </c>
      <c r="AB67" s="36">
        <v>90215.711956800005</v>
      </c>
      <c r="AC67" s="36">
        <v>2027.9368008000001</v>
      </c>
      <c r="AD67" s="36" t="s">
        <v>99</v>
      </c>
      <c r="AE67" s="36" t="s">
        <v>99</v>
      </c>
      <c r="AF67" s="36" t="s">
        <v>99</v>
      </c>
      <c r="AG67" s="36">
        <v>4215.2640048000003</v>
      </c>
      <c r="AH67" s="36" t="s">
        <v>99</v>
      </c>
      <c r="AI67" s="36">
        <v>7841.5673111999995</v>
      </c>
      <c r="AJ67" s="36" t="s">
        <v>99</v>
      </c>
      <c r="AK67" s="36" t="s">
        <v>99</v>
      </c>
      <c r="AL67" s="36" t="s">
        <v>99</v>
      </c>
      <c r="AM67" s="36" t="s">
        <v>99</v>
      </c>
    </row>
    <row r="68" spans="1:39">
      <c r="A68" s="69" t="s">
        <v>165</v>
      </c>
      <c r="B68" s="5">
        <v>61</v>
      </c>
      <c r="C68" s="35">
        <v>95</v>
      </c>
      <c r="D68" s="34" t="s">
        <v>208</v>
      </c>
      <c r="E68" s="34" t="s">
        <v>151</v>
      </c>
      <c r="G68" s="36">
        <v>341.57946960000004</v>
      </c>
      <c r="H68" s="36">
        <v>12344.5655112</v>
      </c>
      <c r="I68" s="37">
        <v>0.68653439999999999</v>
      </c>
      <c r="J68" s="37" t="s">
        <v>99</v>
      </c>
      <c r="K68" s="36">
        <v>91176.688483200007</v>
      </c>
      <c r="L68" s="36">
        <v>211838.66591280003</v>
      </c>
      <c r="M68" s="36">
        <v>27004.515962400001</v>
      </c>
      <c r="N68" s="36">
        <v>94724.374065600001</v>
      </c>
      <c r="O68" s="36">
        <v>25560.543415199998</v>
      </c>
      <c r="P68" s="37">
        <v>233.06889360000002</v>
      </c>
      <c r="Q68" s="36">
        <v>14839.3552392</v>
      </c>
      <c r="R68" s="36">
        <v>2045.7962304</v>
      </c>
      <c r="S68" s="36">
        <v>8098.0546559999993</v>
      </c>
      <c r="T68" s="36">
        <v>912.43282320000003</v>
      </c>
      <c r="U68" s="36">
        <v>1658.1808152000001</v>
      </c>
      <c r="V68" s="36">
        <v>151.323624</v>
      </c>
      <c r="W68" s="36">
        <v>644.37928079999995</v>
      </c>
      <c r="X68" s="37">
        <v>59.718957600000003</v>
      </c>
      <c r="Y68" s="6" t="s">
        <v>99</v>
      </c>
      <c r="Z68" s="37" t="s">
        <v>99</v>
      </c>
      <c r="AA68" s="36">
        <v>7563.2157528000007</v>
      </c>
      <c r="AB68" s="36">
        <v>87777.91411920001</v>
      </c>
      <c r="AC68" s="36">
        <v>1986.4396104</v>
      </c>
      <c r="AD68" s="36" t="s">
        <v>99</v>
      </c>
      <c r="AE68" s="36" t="s">
        <v>99</v>
      </c>
      <c r="AF68" s="36" t="s">
        <v>99</v>
      </c>
      <c r="AG68" s="36">
        <v>3347.4559176000002</v>
      </c>
      <c r="AH68" s="36" t="s">
        <v>99</v>
      </c>
      <c r="AI68" s="36">
        <v>8313.0829512</v>
      </c>
      <c r="AJ68" s="36" t="s">
        <v>99</v>
      </c>
      <c r="AK68" s="36" t="s">
        <v>99</v>
      </c>
      <c r="AL68" s="36" t="s">
        <v>99</v>
      </c>
      <c r="AM68" s="36" t="s">
        <v>99</v>
      </c>
    </row>
    <row r="69" spans="1:39">
      <c r="A69" s="69" t="s">
        <v>165</v>
      </c>
      <c r="B69" s="5">
        <v>62</v>
      </c>
      <c r="C69" s="35">
        <v>100</v>
      </c>
      <c r="D69" s="34" t="s">
        <v>208</v>
      </c>
      <c r="E69" s="34" t="s">
        <v>151</v>
      </c>
      <c r="G69" s="36">
        <v>342.933468</v>
      </c>
      <c r="H69" s="36">
        <v>12360.269985600002</v>
      </c>
      <c r="I69" s="37">
        <v>0.9630552</v>
      </c>
      <c r="J69" s="37" t="s">
        <v>99</v>
      </c>
      <c r="K69" s="36">
        <v>89156.665898399995</v>
      </c>
      <c r="L69" s="36">
        <v>211838.65637760001</v>
      </c>
      <c r="M69" s="36">
        <v>25997.188828800001</v>
      </c>
      <c r="N69" s="36">
        <v>92399.415784800003</v>
      </c>
      <c r="O69" s="36">
        <v>24608.787427200001</v>
      </c>
      <c r="P69" s="37">
        <v>235.07128560000001</v>
      </c>
      <c r="Q69" s="36">
        <v>14420.5978608</v>
      </c>
      <c r="R69" s="36">
        <v>1976.4943968000002</v>
      </c>
      <c r="S69" s="36">
        <v>7916.704687200001</v>
      </c>
      <c r="T69" s="36">
        <v>905.8058592000001</v>
      </c>
      <c r="U69" s="36">
        <v>1672.4073336000001</v>
      </c>
      <c r="V69" s="36">
        <v>153.91719839999999</v>
      </c>
      <c r="W69" s="36">
        <v>676.15056720000007</v>
      </c>
      <c r="X69" s="37">
        <v>62.560447199999999</v>
      </c>
      <c r="Y69" s="6" t="s">
        <v>99</v>
      </c>
      <c r="Z69" s="37" t="s">
        <v>99</v>
      </c>
      <c r="AA69" s="36">
        <v>7591.6592544000005</v>
      </c>
      <c r="AB69" s="36">
        <v>88328.238187199997</v>
      </c>
      <c r="AC69" s="36">
        <v>1977.7053672000002</v>
      </c>
      <c r="AD69" s="36" t="s">
        <v>99</v>
      </c>
      <c r="AE69" s="36" t="s">
        <v>99</v>
      </c>
      <c r="AF69" s="36" t="s">
        <v>99</v>
      </c>
      <c r="AG69" s="36">
        <v>4119.0633720000005</v>
      </c>
      <c r="AH69" s="36" t="s">
        <v>99</v>
      </c>
      <c r="AI69" s="36">
        <v>7751.2308264000003</v>
      </c>
      <c r="AJ69" s="36" t="s">
        <v>99</v>
      </c>
      <c r="AK69" s="36" t="s">
        <v>99</v>
      </c>
      <c r="AL69" s="36" t="s">
        <v>99</v>
      </c>
      <c r="AM69" s="36" t="s">
        <v>99</v>
      </c>
    </row>
    <row r="70" spans="1:39">
      <c r="A70" s="69" t="s">
        <v>166</v>
      </c>
      <c r="B70" s="5">
        <v>63</v>
      </c>
      <c r="C70" s="35">
        <v>104</v>
      </c>
      <c r="D70" s="34" t="s">
        <v>179</v>
      </c>
      <c r="E70" s="34" t="s">
        <v>151</v>
      </c>
      <c r="G70" s="36">
        <v>311.59126559999999</v>
      </c>
      <c r="H70" s="36">
        <v>12285.6951864</v>
      </c>
      <c r="I70" s="37">
        <v>0.57211199999999995</v>
      </c>
      <c r="J70" s="37" t="s">
        <v>99</v>
      </c>
      <c r="K70" s="36">
        <v>60174.215724000002</v>
      </c>
      <c r="L70" s="36">
        <v>187542.02279280001</v>
      </c>
      <c r="M70" s="36">
        <v>23662.695348000001</v>
      </c>
      <c r="N70" s="36">
        <v>68568.099960000007</v>
      </c>
      <c r="O70" s="36">
        <v>40346.520604799996</v>
      </c>
      <c r="P70" s="37">
        <v>36.739125600000001</v>
      </c>
      <c r="Q70" s="36">
        <v>22307.609935199998</v>
      </c>
      <c r="R70" s="36">
        <v>4409.6390568000006</v>
      </c>
      <c r="S70" s="36">
        <v>18075.8023584</v>
      </c>
      <c r="T70" s="36">
        <v>1551.3770400000001</v>
      </c>
      <c r="U70" s="36">
        <v>2448.4581911999999</v>
      </c>
      <c r="V70" s="36">
        <v>220.52057040000003</v>
      </c>
      <c r="W70" s="36">
        <v>953.00509920000002</v>
      </c>
      <c r="X70" s="37">
        <v>64.953782400000009</v>
      </c>
      <c r="Y70" s="6" t="s">
        <v>99</v>
      </c>
      <c r="Z70" s="37" t="s">
        <v>99</v>
      </c>
      <c r="AA70" s="36">
        <v>11665.0394832</v>
      </c>
      <c r="AB70" s="36">
        <v>134029.07871840001</v>
      </c>
      <c r="AC70" s="36">
        <v>3284.5617384000002</v>
      </c>
      <c r="AD70" s="36" t="s">
        <v>99</v>
      </c>
      <c r="AE70" s="36" t="s">
        <v>99</v>
      </c>
      <c r="AF70" s="36" t="s">
        <v>99</v>
      </c>
      <c r="AG70" s="36">
        <v>6458.8774944000006</v>
      </c>
      <c r="AH70" s="36" t="s">
        <v>99</v>
      </c>
      <c r="AI70" s="36">
        <v>13820.624006399999</v>
      </c>
      <c r="AJ70" s="36" t="s">
        <v>99</v>
      </c>
      <c r="AK70" s="36" t="s">
        <v>99</v>
      </c>
      <c r="AL70" s="36" t="s">
        <v>99</v>
      </c>
      <c r="AM70" s="36">
        <v>662.13382319999994</v>
      </c>
    </row>
    <row r="71" spans="1:39">
      <c r="A71" s="69" t="s">
        <v>166</v>
      </c>
      <c r="B71" s="5">
        <v>64</v>
      </c>
      <c r="C71" s="35">
        <v>105</v>
      </c>
      <c r="D71" s="34" t="s">
        <v>179</v>
      </c>
      <c r="E71" s="34" t="s">
        <v>151</v>
      </c>
      <c r="G71" s="36">
        <v>312.03942000000001</v>
      </c>
      <c r="H71" s="36">
        <v>13402.638979199999</v>
      </c>
      <c r="I71" s="37" t="s">
        <v>99</v>
      </c>
      <c r="J71" s="37">
        <v>2.4505463999999999</v>
      </c>
      <c r="K71" s="36">
        <v>64264.511397600007</v>
      </c>
      <c r="L71" s="36">
        <v>187542.02279280001</v>
      </c>
      <c r="M71" s="36">
        <v>25578.679365600001</v>
      </c>
      <c r="N71" s="36">
        <v>75475.169995199991</v>
      </c>
      <c r="O71" s="36">
        <v>42578.939769600001</v>
      </c>
      <c r="P71" s="37">
        <v>36.739125600000001</v>
      </c>
      <c r="Q71" s="36">
        <v>24252.294904800001</v>
      </c>
      <c r="R71" s="36">
        <v>4702.8845976000002</v>
      </c>
      <c r="S71" s="36">
        <v>19068.998325599998</v>
      </c>
      <c r="T71" s="36">
        <v>1662.7291056000001</v>
      </c>
      <c r="U71" s="36">
        <v>2620.9881</v>
      </c>
      <c r="V71" s="36">
        <v>240.44913840000001</v>
      </c>
      <c r="W71" s="36">
        <v>1026.5787023999999</v>
      </c>
      <c r="X71" s="37">
        <v>71.44725360000001</v>
      </c>
      <c r="Y71" s="6" t="s">
        <v>99</v>
      </c>
      <c r="Z71" s="37" t="s">
        <v>99</v>
      </c>
      <c r="AA71" s="36">
        <v>12167.916396000001</v>
      </c>
      <c r="AB71" s="36">
        <v>145828.93639439999</v>
      </c>
      <c r="AC71" s="36">
        <v>3486.0119088000001</v>
      </c>
      <c r="AD71" s="36" t="s">
        <v>99</v>
      </c>
      <c r="AE71" s="36" t="s">
        <v>99</v>
      </c>
      <c r="AF71" s="36" t="s">
        <v>99</v>
      </c>
      <c r="AG71" s="36">
        <v>6686.9213376000007</v>
      </c>
      <c r="AH71" s="36" t="s">
        <v>99</v>
      </c>
      <c r="AI71" s="36">
        <v>12569.548555200001</v>
      </c>
      <c r="AJ71" s="36" t="s">
        <v>99</v>
      </c>
      <c r="AK71" s="36" t="s">
        <v>99</v>
      </c>
      <c r="AL71" s="36" t="s">
        <v>99</v>
      </c>
      <c r="AM71" s="36">
        <v>102.53200560000001</v>
      </c>
    </row>
    <row r="72" spans="1:39">
      <c r="A72" s="69" t="s">
        <v>166</v>
      </c>
      <c r="B72" s="5">
        <v>65</v>
      </c>
      <c r="C72" s="35" t="s">
        <v>159</v>
      </c>
      <c r="D72" s="34" t="s">
        <v>179</v>
      </c>
      <c r="E72" s="34" t="s">
        <v>151</v>
      </c>
      <c r="G72" s="36">
        <v>325.38870000000003</v>
      </c>
      <c r="H72" s="36">
        <v>13607.779272000002</v>
      </c>
      <c r="I72" s="37" t="s">
        <v>99</v>
      </c>
      <c r="J72" s="37" t="s">
        <v>99</v>
      </c>
      <c r="K72" s="36">
        <v>65061.034329599999</v>
      </c>
      <c r="L72" s="36">
        <v>187542.02279280001</v>
      </c>
      <c r="M72" s="36">
        <v>24827.124436800001</v>
      </c>
      <c r="N72" s="36">
        <v>71500.1072136</v>
      </c>
      <c r="O72" s="36">
        <v>40647.289418400003</v>
      </c>
      <c r="P72" s="37">
        <v>37.892884800000004</v>
      </c>
      <c r="Q72" s="36">
        <v>23364.205447200002</v>
      </c>
      <c r="R72" s="36">
        <v>4653.4445856000002</v>
      </c>
      <c r="S72" s="36">
        <v>18647.199218399997</v>
      </c>
      <c r="T72" s="36">
        <v>1644.8315352</v>
      </c>
      <c r="U72" s="36">
        <v>2622.5328024</v>
      </c>
      <c r="V72" s="36">
        <v>249.96526799999998</v>
      </c>
      <c r="W72" s="36">
        <v>1073.6444496000001</v>
      </c>
      <c r="X72" s="37">
        <v>82.050396000000006</v>
      </c>
      <c r="Y72" s="6" t="s">
        <v>99</v>
      </c>
      <c r="Z72" s="37" t="s">
        <v>99</v>
      </c>
      <c r="AA72" s="36">
        <v>12827.7713064</v>
      </c>
      <c r="AB72" s="36">
        <v>142028.69196960001</v>
      </c>
      <c r="AC72" s="36">
        <v>3561.3972000000003</v>
      </c>
      <c r="AD72" s="36" t="s">
        <v>99</v>
      </c>
      <c r="AE72" s="36" t="s">
        <v>99</v>
      </c>
      <c r="AF72" s="36" t="s">
        <v>99</v>
      </c>
      <c r="AG72" s="36">
        <v>7214.1416160000008</v>
      </c>
      <c r="AH72" s="36" t="s">
        <v>99</v>
      </c>
      <c r="AI72" s="36">
        <v>14127.399996</v>
      </c>
      <c r="AJ72" s="36" t="s">
        <v>99</v>
      </c>
      <c r="AK72" s="36" t="s">
        <v>99</v>
      </c>
      <c r="AL72" s="36">
        <v>13.072759200000002</v>
      </c>
      <c r="AM72" s="36">
        <v>228.78758880000001</v>
      </c>
    </row>
    <row r="73" spans="1:39">
      <c r="A73" s="69" t="s">
        <v>166</v>
      </c>
      <c r="B73" s="5">
        <v>66</v>
      </c>
      <c r="C73" s="35"/>
      <c r="D73" s="34" t="s">
        <v>179</v>
      </c>
      <c r="E73" s="34" t="s">
        <v>151</v>
      </c>
      <c r="G73" s="36">
        <v>323.61515279999998</v>
      </c>
      <c r="H73" s="36">
        <v>13181.060001600001</v>
      </c>
      <c r="I73" s="37" t="s">
        <v>99</v>
      </c>
      <c r="J73" s="37" t="s">
        <v>99</v>
      </c>
      <c r="K73" s="36">
        <v>67480.658076000007</v>
      </c>
      <c r="L73" s="36">
        <v>187542.02279280001</v>
      </c>
      <c r="M73" s="36">
        <v>25717.378384800002</v>
      </c>
      <c r="N73" s="36">
        <v>75845.726937600004</v>
      </c>
      <c r="O73" s="36">
        <v>42201.736792800002</v>
      </c>
      <c r="P73" s="37">
        <v>37.521012000000006</v>
      </c>
      <c r="Q73" s="36">
        <v>24140.485149600001</v>
      </c>
      <c r="R73" s="36">
        <v>4950.8856144000001</v>
      </c>
      <c r="S73" s="36">
        <v>19052.864767200001</v>
      </c>
      <c r="T73" s="36">
        <v>1672.092672</v>
      </c>
      <c r="U73" s="36">
        <v>2574.9521543999999</v>
      </c>
      <c r="V73" s="36">
        <v>240.78287040000001</v>
      </c>
      <c r="W73" s="36">
        <v>990.53564640000002</v>
      </c>
      <c r="X73" s="37">
        <v>69.797664000000012</v>
      </c>
      <c r="Y73" s="6" t="s">
        <v>99</v>
      </c>
      <c r="Z73" s="37" t="s">
        <v>99</v>
      </c>
      <c r="AA73" s="36">
        <v>12767.0225472</v>
      </c>
      <c r="AB73" s="36">
        <v>145791.48212880001</v>
      </c>
      <c r="AC73" s="36">
        <v>3458.7793776000003</v>
      </c>
      <c r="AD73" s="36" t="s">
        <v>99</v>
      </c>
      <c r="AE73" s="36" t="s">
        <v>99</v>
      </c>
      <c r="AF73" s="36" t="s">
        <v>99</v>
      </c>
      <c r="AG73" s="36">
        <v>7784.5754207999998</v>
      </c>
      <c r="AH73" s="36" t="s">
        <v>99</v>
      </c>
      <c r="AI73" s="36">
        <v>13235.4869232</v>
      </c>
      <c r="AJ73" s="36" t="s">
        <v>99</v>
      </c>
      <c r="AK73" s="36" t="s">
        <v>99</v>
      </c>
      <c r="AL73" s="36">
        <v>11.2706064</v>
      </c>
      <c r="AM73" s="36">
        <v>233.21192160000001</v>
      </c>
    </row>
    <row r="74" spans="1:39">
      <c r="A74" s="69" t="s">
        <v>166</v>
      </c>
      <c r="B74" s="5">
        <v>67</v>
      </c>
      <c r="C74" s="35" t="s">
        <v>160</v>
      </c>
      <c r="D74" s="34" t="s">
        <v>179</v>
      </c>
      <c r="E74" s="34" t="s">
        <v>152</v>
      </c>
      <c r="G74" s="36">
        <v>316.87376640000002</v>
      </c>
      <c r="H74" s="36">
        <v>12652.590612</v>
      </c>
      <c r="I74" s="37">
        <v>0.70560480000000003</v>
      </c>
      <c r="J74" s="37">
        <v>1.9451808000000002</v>
      </c>
      <c r="K74" s="36">
        <v>64555.535236800002</v>
      </c>
      <c r="L74" s="36">
        <v>187542.02279280001</v>
      </c>
      <c r="M74" s="36">
        <v>24661.5838296</v>
      </c>
      <c r="N74" s="36">
        <v>72969.977364000006</v>
      </c>
      <c r="O74" s="36">
        <v>41191.644451200002</v>
      </c>
      <c r="P74" s="37">
        <v>36.529351200000001</v>
      </c>
      <c r="Q74" s="36">
        <v>22945.867617600001</v>
      </c>
      <c r="R74" s="36">
        <v>4698.0121104000009</v>
      </c>
      <c r="S74" s="36">
        <v>18377.562832799998</v>
      </c>
      <c r="T74" s="36">
        <v>1597.7848584000001</v>
      </c>
      <c r="U74" s="36">
        <v>2498.9756808000002</v>
      </c>
      <c r="V74" s="36">
        <v>233.09749920000002</v>
      </c>
      <c r="W74" s="36">
        <v>974.69767920000004</v>
      </c>
      <c r="X74" s="37">
        <v>68.090863200000001</v>
      </c>
      <c r="Y74" s="6" t="s">
        <v>99</v>
      </c>
      <c r="Z74" s="37" t="s">
        <v>99</v>
      </c>
      <c r="AA74" s="36">
        <v>11991.133787999999</v>
      </c>
      <c r="AB74" s="36">
        <v>141578.88798</v>
      </c>
      <c r="AC74" s="36">
        <v>3364.5525312</v>
      </c>
      <c r="AD74" s="36" t="s">
        <v>99</v>
      </c>
      <c r="AE74" s="36" t="s">
        <v>99</v>
      </c>
      <c r="AF74" s="36" t="s">
        <v>99</v>
      </c>
      <c r="AG74" s="36">
        <v>7219.1857368000001</v>
      </c>
      <c r="AH74" s="36" t="s">
        <v>99</v>
      </c>
      <c r="AI74" s="36">
        <v>14593.375684800001</v>
      </c>
      <c r="AJ74" s="36" t="s">
        <v>99</v>
      </c>
      <c r="AK74" s="36" t="s">
        <v>99</v>
      </c>
      <c r="AL74" s="36">
        <v>14.455363200000001</v>
      </c>
      <c r="AM74" s="36">
        <v>108.40568880000001</v>
      </c>
    </row>
    <row r="75" spans="1:39">
      <c r="A75" s="69" t="s">
        <v>166</v>
      </c>
      <c r="B75" s="5">
        <v>68</v>
      </c>
      <c r="C75" s="35">
        <v>103</v>
      </c>
      <c r="D75" s="34" t="s">
        <v>179</v>
      </c>
      <c r="E75" s="34" t="s">
        <v>152</v>
      </c>
      <c r="G75" s="36">
        <v>311.74382880000002</v>
      </c>
      <c r="H75" s="36">
        <v>13950.207374399999</v>
      </c>
      <c r="I75" s="37" t="s">
        <v>99</v>
      </c>
      <c r="J75" s="37">
        <v>3.7377984</v>
      </c>
      <c r="K75" s="36">
        <v>62359.569141600005</v>
      </c>
      <c r="L75" s="36">
        <v>187542.02279280001</v>
      </c>
      <c r="M75" s="36">
        <v>24101.552928000001</v>
      </c>
      <c r="N75" s="36">
        <v>69020.449848000004</v>
      </c>
      <c r="O75" s="36">
        <v>40167.134887200002</v>
      </c>
      <c r="P75" s="37">
        <v>35.404197600000003</v>
      </c>
      <c r="Q75" s="36">
        <v>22717.318408799998</v>
      </c>
      <c r="R75" s="36">
        <v>4670.1502559999999</v>
      </c>
      <c r="S75" s="36">
        <v>17916.821968799999</v>
      </c>
      <c r="T75" s="36">
        <v>1613.7563184000001</v>
      </c>
      <c r="U75" s="36">
        <v>2518.9900656000004</v>
      </c>
      <c r="V75" s="36">
        <v>246.44677919999998</v>
      </c>
      <c r="W75" s="36">
        <v>1056.4524840000001</v>
      </c>
      <c r="X75" s="37">
        <v>82.164818400000001</v>
      </c>
      <c r="Y75" s="6" t="s">
        <v>99</v>
      </c>
      <c r="Z75" s="37" t="s">
        <v>99</v>
      </c>
      <c r="AA75" s="36">
        <v>11544.2475696</v>
      </c>
      <c r="AB75" s="36">
        <v>146279.2076088</v>
      </c>
      <c r="AC75" s="36">
        <v>3372.0471984000001</v>
      </c>
      <c r="AD75" s="36">
        <v>1259.409216</v>
      </c>
      <c r="AE75" s="36" t="s">
        <v>99</v>
      </c>
      <c r="AF75" s="36" t="s">
        <v>99</v>
      </c>
      <c r="AG75" s="36">
        <v>13188.163725600001</v>
      </c>
      <c r="AH75" s="36">
        <v>618.643776</v>
      </c>
      <c r="AI75" s="36">
        <v>17207.927524800001</v>
      </c>
      <c r="AJ75" s="36" t="s">
        <v>99</v>
      </c>
      <c r="AK75" s="36" t="s">
        <v>99</v>
      </c>
      <c r="AL75" s="36">
        <v>15.180038400000001</v>
      </c>
      <c r="AM75" s="36">
        <v>354.41384879999998</v>
      </c>
    </row>
    <row r="76" spans="1:39">
      <c r="A76" s="69" t="s">
        <v>166</v>
      </c>
      <c r="B76" s="5">
        <v>69</v>
      </c>
      <c r="C76" s="35">
        <v>103</v>
      </c>
      <c r="D76" s="34" t="s">
        <v>179</v>
      </c>
      <c r="E76" s="34" t="s">
        <v>151</v>
      </c>
      <c r="G76" s="36">
        <v>320.96436720000003</v>
      </c>
      <c r="H76" s="36">
        <v>12641.3581464</v>
      </c>
      <c r="I76" s="37">
        <v>0.61978800000000001</v>
      </c>
      <c r="J76" s="37">
        <v>3.1656863999999998</v>
      </c>
      <c r="K76" s="36">
        <v>63717.906057600005</v>
      </c>
      <c r="L76" s="36">
        <v>187542.02279280001</v>
      </c>
      <c r="M76" s="36">
        <v>25309.672303200001</v>
      </c>
      <c r="N76" s="36">
        <v>70464.260296799999</v>
      </c>
      <c r="O76" s="36">
        <v>41223.043864799998</v>
      </c>
      <c r="P76" s="37">
        <v>38.2170816</v>
      </c>
      <c r="Q76" s="36">
        <v>23076.967082399999</v>
      </c>
      <c r="R76" s="36">
        <v>4598.1785663999999</v>
      </c>
      <c r="S76" s="36">
        <v>18045.566239200001</v>
      </c>
      <c r="T76" s="36">
        <v>1659.0389832000001</v>
      </c>
      <c r="U76" s="36">
        <v>2480.4869280000003</v>
      </c>
      <c r="V76" s="36">
        <v>234.91872240000001</v>
      </c>
      <c r="W76" s="36">
        <v>968.78585520000001</v>
      </c>
      <c r="X76" s="37">
        <v>65.001458400000004</v>
      </c>
      <c r="Y76" s="6" t="s">
        <v>99</v>
      </c>
      <c r="Z76" s="37" t="s">
        <v>99</v>
      </c>
      <c r="AA76" s="36">
        <v>12147.5778144</v>
      </c>
      <c r="AB76" s="36">
        <v>143657.11342559999</v>
      </c>
      <c r="AC76" s="36">
        <v>3396.5908032000002</v>
      </c>
      <c r="AD76" s="36" t="s">
        <v>99</v>
      </c>
      <c r="AE76" s="36" t="s">
        <v>99</v>
      </c>
      <c r="AF76" s="36" t="s">
        <v>99</v>
      </c>
      <c r="AG76" s="36">
        <v>7642.9109544000003</v>
      </c>
      <c r="AH76" s="36" t="s">
        <v>99</v>
      </c>
      <c r="AI76" s="36">
        <v>15194.503298400001</v>
      </c>
      <c r="AJ76" s="36" t="s">
        <v>99</v>
      </c>
      <c r="AK76" s="36" t="s">
        <v>99</v>
      </c>
      <c r="AL76" s="36" t="s">
        <v>99</v>
      </c>
      <c r="AM76" s="36">
        <v>138.02202</v>
      </c>
    </row>
    <row r="77" spans="1:39">
      <c r="A77" s="69" t="s">
        <v>167</v>
      </c>
      <c r="B77" s="5">
        <v>70</v>
      </c>
      <c r="C77" s="35" t="s">
        <v>161</v>
      </c>
      <c r="D77" s="34" t="s">
        <v>179</v>
      </c>
      <c r="E77" s="34" t="s">
        <v>152</v>
      </c>
      <c r="G77" s="36">
        <v>324.91194000000002</v>
      </c>
      <c r="H77" s="36">
        <v>9395.9765447999998</v>
      </c>
      <c r="I77" s="37">
        <v>0.79142159999999995</v>
      </c>
      <c r="J77" s="37" t="s">
        <v>99</v>
      </c>
      <c r="K77" s="36">
        <v>71933.453448</v>
      </c>
      <c r="L77" s="36">
        <v>211838.65637760001</v>
      </c>
      <c r="M77" s="36">
        <v>27864.486115200001</v>
      </c>
      <c r="N77" s="36">
        <v>77256.221397600006</v>
      </c>
      <c r="O77" s="36">
        <v>38809.780096800001</v>
      </c>
      <c r="P77" s="37">
        <v>33.640185600000002</v>
      </c>
      <c r="Q77" s="36">
        <v>19719.499204800002</v>
      </c>
      <c r="R77" s="36">
        <v>3847.5294816000001</v>
      </c>
      <c r="S77" s="36">
        <v>15051.294129600001</v>
      </c>
      <c r="T77" s="36">
        <v>1303.0327560000001</v>
      </c>
      <c r="U77" s="36">
        <v>2049.8677607999998</v>
      </c>
      <c r="V77" s="36">
        <v>189.19743839999998</v>
      </c>
      <c r="W77" s="36">
        <v>783.84111599999994</v>
      </c>
      <c r="X77" s="37">
        <v>56.124187200000001</v>
      </c>
      <c r="Y77" s="6" t="s">
        <v>99</v>
      </c>
      <c r="Z77" s="37" t="s">
        <v>99</v>
      </c>
      <c r="AA77" s="36">
        <v>10142.067804</v>
      </c>
      <c r="AB77" s="36">
        <v>116195.5085808</v>
      </c>
      <c r="AC77" s="36">
        <v>2790.5811672000004</v>
      </c>
      <c r="AD77" s="36" t="s">
        <v>99</v>
      </c>
      <c r="AE77" s="36" t="s">
        <v>99</v>
      </c>
      <c r="AF77" s="36" t="s">
        <v>99</v>
      </c>
      <c r="AG77" s="36">
        <v>6411.3349871999999</v>
      </c>
      <c r="AH77" s="36" t="s">
        <v>99</v>
      </c>
      <c r="AI77" s="36">
        <v>11331.9272712</v>
      </c>
      <c r="AJ77" s="36" t="s">
        <v>99</v>
      </c>
      <c r="AK77" s="36" t="s">
        <v>99</v>
      </c>
      <c r="AL77" s="36" t="s">
        <v>99</v>
      </c>
      <c r="AM77" s="36">
        <v>79.008667200000005</v>
      </c>
    </row>
    <row r="78" spans="1:39">
      <c r="A78" s="69" t="s">
        <v>167</v>
      </c>
      <c r="B78" s="5">
        <v>71</v>
      </c>
      <c r="C78" s="35">
        <v>117</v>
      </c>
      <c r="D78" s="34" t="s">
        <v>179</v>
      </c>
      <c r="E78" s="34" t="s">
        <v>152</v>
      </c>
      <c r="G78" s="36">
        <v>322.97629440000003</v>
      </c>
      <c r="H78" s="36">
        <v>9503.1235872000016</v>
      </c>
      <c r="I78" s="37">
        <v>0.63885840000000005</v>
      </c>
      <c r="J78" s="37" t="s">
        <v>99</v>
      </c>
      <c r="K78" s="36">
        <v>69270.977692800006</v>
      </c>
      <c r="L78" s="36">
        <v>211838.65637760001</v>
      </c>
      <c r="M78" s="36">
        <v>27136.721510400002</v>
      </c>
      <c r="N78" s="36">
        <v>75735.147223200009</v>
      </c>
      <c r="O78" s="36">
        <v>38471.213750399998</v>
      </c>
      <c r="P78" s="37">
        <v>32.648524800000004</v>
      </c>
      <c r="Q78" s="36">
        <v>19239.745152</v>
      </c>
      <c r="R78" s="36">
        <v>3666.4941743999998</v>
      </c>
      <c r="S78" s="36">
        <v>14536.603104000002</v>
      </c>
      <c r="T78" s="36">
        <v>1264.5963647999999</v>
      </c>
      <c r="U78" s="36">
        <v>1966.4442960000003</v>
      </c>
      <c r="V78" s="36">
        <v>183.6098112</v>
      </c>
      <c r="W78" s="36">
        <v>768.55619039999999</v>
      </c>
      <c r="X78" s="37">
        <v>53.759457600000005</v>
      </c>
      <c r="Y78" s="6" t="s">
        <v>99</v>
      </c>
      <c r="Z78" s="37" t="s">
        <v>99</v>
      </c>
      <c r="AA78" s="36">
        <v>9757.9994831999993</v>
      </c>
      <c r="AB78" s="36">
        <v>110668.39176</v>
      </c>
      <c r="AC78" s="36">
        <v>2647.6008431999999</v>
      </c>
      <c r="AD78" s="36" t="s">
        <v>99</v>
      </c>
      <c r="AE78" s="36" t="s">
        <v>99</v>
      </c>
      <c r="AF78" s="36" t="s">
        <v>99</v>
      </c>
      <c r="AG78" s="36">
        <v>6021.1927439999999</v>
      </c>
      <c r="AH78" s="36" t="s">
        <v>99</v>
      </c>
      <c r="AI78" s="36">
        <v>10383.861405600001</v>
      </c>
      <c r="AJ78" s="36" t="s">
        <v>99</v>
      </c>
      <c r="AK78" s="36" t="s">
        <v>99</v>
      </c>
      <c r="AL78" s="36" t="s">
        <v>99</v>
      </c>
      <c r="AM78" s="36">
        <v>41.888133600000003</v>
      </c>
    </row>
    <row r="79" spans="1:39">
      <c r="A79" s="69" t="s">
        <v>167</v>
      </c>
      <c r="B79" s="5">
        <v>72</v>
      </c>
      <c r="C79" s="35"/>
      <c r="D79" s="34" t="s">
        <v>179</v>
      </c>
      <c r="E79" s="34" t="s">
        <v>152</v>
      </c>
      <c r="G79" s="36">
        <v>332.3780016</v>
      </c>
      <c r="H79" s="36">
        <v>9762.3189288000012</v>
      </c>
      <c r="I79" s="37">
        <v>0.69606959999999996</v>
      </c>
      <c r="J79" s="37" t="s">
        <v>99</v>
      </c>
      <c r="K79" s="36">
        <v>71866.602160800001</v>
      </c>
      <c r="L79" s="36">
        <v>211838.66591280003</v>
      </c>
      <c r="M79" s="36">
        <v>27950.331520800002</v>
      </c>
      <c r="N79" s="36">
        <v>78577.962216</v>
      </c>
      <c r="O79" s="36">
        <v>39725.235578400003</v>
      </c>
      <c r="P79" s="37">
        <v>33.764143199999999</v>
      </c>
      <c r="Q79" s="36">
        <v>20086.9667424</v>
      </c>
      <c r="R79" s="36">
        <v>3860.0491992000002</v>
      </c>
      <c r="S79" s="36">
        <v>14975.403472800001</v>
      </c>
      <c r="T79" s="36">
        <v>1305.6740064000001</v>
      </c>
      <c r="U79" s="36">
        <v>2081.5246247999999</v>
      </c>
      <c r="V79" s="36">
        <v>188.93045279999998</v>
      </c>
      <c r="W79" s="36">
        <v>792.69931680000002</v>
      </c>
      <c r="X79" s="37">
        <v>55.370906400000003</v>
      </c>
      <c r="Y79" s="6" t="s">
        <v>99</v>
      </c>
      <c r="Z79" s="37" t="s">
        <v>99</v>
      </c>
      <c r="AA79" s="36">
        <v>10192.938096</v>
      </c>
      <c r="AB79" s="36">
        <v>115727.4732888</v>
      </c>
      <c r="AC79" s="36">
        <v>2829.8375856000002</v>
      </c>
      <c r="AD79" s="36" t="s">
        <v>99</v>
      </c>
      <c r="AE79" s="36" t="s">
        <v>99</v>
      </c>
      <c r="AF79" s="36" t="s">
        <v>99</v>
      </c>
      <c r="AG79" s="36">
        <v>6205.698864</v>
      </c>
      <c r="AH79" s="36" t="s">
        <v>99</v>
      </c>
      <c r="AI79" s="36">
        <v>9704.9551656000003</v>
      </c>
      <c r="AJ79" s="36" t="s">
        <v>99</v>
      </c>
      <c r="AK79" s="36" t="s">
        <v>99</v>
      </c>
      <c r="AL79" s="36" t="s">
        <v>99</v>
      </c>
      <c r="AM79" s="36" t="s">
        <v>99</v>
      </c>
    </row>
    <row r="80" spans="1:39">
      <c r="A80" s="73" t="s">
        <v>167</v>
      </c>
      <c r="B80" s="5">
        <v>73</v>
      </c>
      <c r="C80" s="35"/>
      <c r="D80" s="143" t="s">
        <v>179</v>
      </c>
      <c r="E80" s="34" t="s">
        <v>152</v>
      </c>
      <c r="G80" s="36">
        <v>323.69143440000005</v>
      </c>
      <c r="H80" s="36">
        <v>9492.1008959999999</v>
      </c>
      <c r="I80" s="37">
        <v>0.80095680000000002</v>
      </c>
      <c r="J80" s="37" t="s">
        <v>99</v>
      </c>
      <c r="K80" s="36">
        <v>69358.730138400002</v>
      </c>
      <c r="L80" s="36">
        <v>211838.66591280003</v>
      </c>
      <c r="M80" s="36">
        <v>27540.2511744</v>
      </c>
      <c r="N80" s="36">
        <v>77549.981839200016</v>
      </c>
      <c r="O80" s="36">
        <v>38948.193059999998</v>
      </c>
      <c r="P80" s="37">
        <v>32.858299200000005</v>
      </c>
      <c r="Q80" s="36">
        <v>19601.462964000002</v>
      </c>
      <c r="R80" s="36">
        <v>3721.2166872000003</v>
      </c>
      <c r="S80" s="36">
        <v>14481.775704000001</v>
      </c>
      <c r="T80" s="36">
        <v>1305.4356264</v>
      </c>
      <c r="U80" s="36">
        <v>2015.4170832</v>
      </c>
      <c r="V80" s="36">
        <v>184.2486696</v>
      </c>
      <c r="W80" s="36">
        <v>771.44535599999995</v>
      </c>
      <c r="X80" s="37">
        <v>54.407851200000003</v>
      </c>
      <c r="Y80" s="6" t="s">
        <v>99</v>
      </c>
      <c r="Z80" s="37" t="s">
        <v>99</v>
      </c>
      <c r="AA80" s="36">
        <v>9818.1570599999995</v>
      </c>
      <c r="AB80" s="36">
        <v>112582.6403712</v>
      </c>
      <c r="AC80" s="36">
        <v>2722.7477543999998</v>
      </c>
      <c r="AD80" s="36" t="s">
        <v>99</v>
      </c>
      <c r="AE80" s="36" t="s">
        <v>99</v>
      </c>
      <c r="AF80" s="36" t="s">
        <v>99</v>
      </c>
      <c r="AG80" s="36">
        <v>6585.1426128000003</v>
      </c>
      <c r="AH80" s="36" t="s">
        <v>99</v>
      </c>
      <c r="AI80" s="36">
        <v>9922.7295984000011</v>
      </c>
      <c r="AJ80" s="36" t="s">
        <v>99</v>
      </c>
      <c r="AK80" s="36" t="s">
        <v>99</v>
      </c>
      <c r="AL80" s="36" t="s">
        <v>99</v>
      </c>
      <c r="AM80" s="36" t="s">
        <v>99</v>
      </c>
    </row>
    <row r="81" spans="1:39">
      <c r="A81" s="149" t="s">
        <v>175</v>
      </c>
      <c r="B81" s="82"/>
      <c r="C81" s="83"/>
      <c r="E81" s="82"/>
      <c r="F81" s="11"/>
      <c r="G81" s="84"/>
      <c r="H81" s="84"/>
      <c r="I81" s="85"/>
      <c r="J81" s="85"/>
      <c r="K81" s="84"/>
      <c r="L81" s="84"/>
      <c r="M81" s="84"/>
      <c r="N81" s="84"/>
      <c r="O81" s="84"/>
      <c r="P81" s="85"/>
      <c r="Q81" s="84"/>
      <c r="R81" s="84"/>
      <c r="S81" s="84"/>
      <c r="T81" s="84"/>
      <c r="U81" s="84"/>
      <c r="V81" s="84"/>
      <c r="W81" s="84"/>
      <c r="X81" s="85"/>
      <c r="Y81" s="86"/>
      <c r="Z81" s="85"/>
      <c r="AA81" s="84"/>
      <c r="AB81" s="84"/>
      <c r="AC81" s="84"/>
      <c r="AD81" s="84"/>
      <c r="AE81" s="84"/>
      <c r="AF81" s="84"/>
      <c r="AG81" s="84"/>
      <c r="AH81" s="84"/>
      <c r="AI81" s="84"/>
      <c r="AJ81" s="84"/>
      <c r="AK81" s="84"/>
      <c r="AL81" s="84"/>
      <c r="AM81" s="84"/>
    </row>
    <row r="82" spans="1:39">
      <c r="A82" s="1" t="s">
        <v>218</v>
      </c>
      <c r="B82" s="5"/>
      <c r="C82" s="5"/>
      <c r="E82" s="5"/>
      <c r="G82" s="1"/>
    </row>
    <row r="83" spans="1:39" ht="18.75">
      <c r="A83" s="1" t="s">
        <v>310</v>
      </c>
      <c r="B83" s="5"/>
      <c r="C83" s="5"/>
      <c r="E83" s="5"/>
      <c r="G83" s="1"/>
    </row>
    <row r="84" spans="1:39">
      <c r="A84" s="181" t="s">
        <v>29</v>
      </c>
      <c r="B84" s="5"/>
      <c r="C84" s="5"/>
      <c r="E84" s="5"/>
      <c r="G84" s="1"/>
    </row>
    <row r="85" spans="1:39">
      <c r="A85" s="182" t="s">
        <v>311</v>
      </c>
      <c r="B85" s="5"/>
      <c r="C85" s="5"/>
      <c r="E85" s="5"/>
      <c r="G85" s="1"/>
    </row>
    <row r="86" spans="1:39">
      <c r="A86" s="182" t="s">
        <v>312</v>
      </c>
      <c r="B86" s="5"/>
      <c r="C86" s="5"/>
      <c r="E86" s="5"/>
      <c r="G86" s="1"/>
    </row>
    <row r="87" spans="1:39">
      <c r="B87" s="5"/>
      <c r="C87" s="5"/>
      <c r="E87" s="5"/>
      <c r="G87" s="1"/>
    </row>
    <row r="88" spans="1:39">
      <c r="A88" s="5"/>
      <c r="B88" s="5"/>
      <c r="C88" s="5"/>
      <c r="E88" s="5"/>
      <c r="G88" s="1"/>
    </row>
    <row r="89" spans="1:39">
      <c r="A89" s="5"/>
      <c r="B89" s="5"/>
      <c r="C89" s="5"/>
      <c r="E89" s="5"/>
      <c r="G89" s="1"/>
    </row>
    <row r="90" spans="1:39">
      <c r="A90" s="5"/>
      <c r="B90" s="5"/>
      <c r="C90" s="5"/>
      <c r="E90" s="5"/>
      <c r="G90" s="1"/>
    </row>
    <row r="91" spans="1:39">
      <c r="A91" s="5"/>
      <c r="B91" s="5"/>
      <c r="C91" s="5"/>
      <c r="E91" s="5"/>
      <c r="G91" s="1"/>
    </row>
    <row r="92" spans="1:39">
      <c r="A92" s="5"/>
      <c r="B92" s="5"/>
      <c r="C92" s="5"/>
      <c r="E92" s="5"/>
      <c r="G92" s="1"/>
    </row>
    <row r="93" spans="1:39">
      <c r="A93" s="5"/>
      <c r="B93" s="5"/>
      <c r="C93" s="5"/>
      <c r="E93" s="5"/>
      <c r="G93" s="1"/>
    </row>
    <row r="94" spans="1:39">
      <c r="A94" s="5"/>
      <c r="B94" s="5"/>
      <c r="C94" s="5"/>
      <c r="E94" s="5"/>
      <c r="G94" s="1"/>
    </row>
    <row r="95" spans="1:39">
      <c r="A95" s="5"/>
      <c r="B95" s="5"/>
      <c r="C95" s="5"/>
      <c r="E95" s="5"/>
      <c r="G95" s="1"/>
    </row>
    <row r="96" spans="1:39">
      <c r="A96" s="5"/>
      <c r="B96" s="5"/>
      <c r="C96" s="5"/>
      <c r="E96" s="5"/>
      <c r="G96" s="1"/>
    </row>
    <row r="97" spans="1:7">
      <c r="A97" s="5"/>
      <c r="G97" s="1"/>
    </row>
    <row r="98" spans="1:7">
      <c r="A98" s="5"/>
      <c r="G98" s="1"/>
    </row>
    <row r="99" spans="1:7">
      <c r="A99" s="5"/>
      <c r="G99" s="1"/>
    </row>
    <row r="100" spans="1:7">
      <c r="A100" s="5"/>
      <c r="G100" s="1"/>
    </row>
    <row r="101" spans="1:7">
      <c r="A101" s="5"/>
      <c r="G101" s="1"/>
    </row>
    <row r="102" spans="1:7">
      <c r="A102" s="5"/>
      <c r="G102" s="1"/>
    </row>
    <row r="103" spans="1:7">
      <c r="A103" s="5"/>
      <c r="G103" s="1"/>
    </row>
    <row r="104" spans="1:7">
      <c r="A104" s="5"/>
      <c r="G104" s="1"/>
    </row>
    <row r="105" spans="1:7">
      <c r="G105" s="1"/>
    </row>
    <row r="106" spans="1:7">
      <c r="G106" s="1"/>
    </row>
    <row r="107" spans="1:7">
      <c r="G107" s="1"/>
    </row>
    <row r="108" spans="1:7">
      <c r="G108" s="1"/>
    </row>
    <row r="109" spans="1:7">
      <c r="G109" s="1"/>
    </row>
    <row r="110" spans="1:7">
      <c r="G110" s="1"/>
    </row>
    <row r="111" spans="1:7">
      <c r="G111" s="1"/>
    </row>
    <row r="112" spans="1:7">
      <c r="G112" s="1"/>
    </row>
    <row r="113" spans="7:7">
      <c r="G113" s="1"/>
    </row>
    <row r="114" spans="7:7">
      <c r="G114" s="1"/>
    </row>
    <row r="115" spans="7:7">
      <c r="G115" s="1"/>
    </row>
    <row r="116" spans="7:7">
      <c r="G116" s="1"/>
    </row>
    <row r="117" spans="7:7">
      <c r="G117" s="1"/>
    </row>
    <row r="118" spans="7:7">
      <c r="G118" s="1"/>
    </row>
    <row r="119" spans="7:7">
      <c r="G119" s="1"/>
    </row>
    <row r="120" spans="7:7">
      <c r="G120" s="1"/>
    </row>
    <row r="121" spans="7:7">
      <c r="G121" s="1"/>
    </row>
    <row r="122" spans="7:7">
      <c r="G122" s="1"/>
    </row>
    <row r="123" spans="7:7">
      <c r="G123" s="1"/>
    </row>
    <row r="124" spans="7:7">
      <c r="G124" s="1"/>
    </row>
    <row r="125" spans="7:7">
      <c r="G125" s="1"/>
    </row>
    <row r="126" spans="7:7">
      <c r="G126" s="1"/>
    </row>
    <row r="127" spans="7:7">
      <c r="G127" s="1"/>
    </row>
    <row r="128" spans="7:7">
      <c r="G128" s="1"/>
    </row>
    <row r="129" spans="7:7">
      <c r="G129" s="1"/>
    </row>
    <row r="130" spans="7:7">
      <c r="G130" s="1"/>
    </row>
    <row r="131" spans="7:7">
      <c r="G131" s="1"/>
    </row>
    <row r="132" spans="7:7">
      <c r="G132" s="1"/>
    </row>
    <row r="133" spans="7:7">
      <c r="G133" s="1"/>
    </row>
    <row r="134" spans="7:7">
      <c r="G134" s="1"/>
    </row>
    <row r="135" spans="7:7">
      <c r="G135" s="1"/>
    </row>
    <row r="136" spans="7:7">
      <c r="G136" s="1"/>
    </row>
    <row r="137" spans="7:7">
      <c r="G137" s="1"/>
    </row>
    <row r="138" spans="7:7">
      <c r="G138" s="1"/>
    </row>
    <row r="139" spans="7:7">
      <c r="G139" s="1"/>
    </row>
    <row r="140" spans="7:7">
      <c r="G140" s="1"/>
    </row>
    <row r="141" spans="7:7">
      <c r="G141" s="1"/>
    </row>
    <row r="142" spans="7:7">
      <c r="G142" s="1"/>
    </row>
    <row r="143" spans="7:7">
      <c r="G143" s="1"/>
    </row>
    <row r="144" spans="7:7">
      <c r="G144" s="1"/>
    </row>
    <row r="145" spans="7:7">
      <c r="G145" s="1"/>
    </row>
    <row r="146" spans="7:7">
      <c r="G146" s="1"/>
    </row>
    <row r="147" spans="7:7">
      <c r="G147" s="1"/>
    </row>
    <row r="148" spans="7:7">
      <c r="G148" s="1"/>
    </row>
    <row r="149" spans="7:7">
      <c r="G149" s="1"/>
    </row>
    <row r="150" spans="7:7">
      <c r="G150" s="1"/>
    </row>
    <row r="151" spans="7:7">
      <c r="G151" s="1"/>
    </row>
    <row r="152" spans="7:7">
      <c r="G152" s="1"/>
    </row>
    <row r="153" spans="7:7">
      <c r="G153" s="1"/>
    </row>
    <row r="154" spans="7:7">
      <c r="G154" s="1"/>
    </row>
    <row r="155" spans="7:7">
      <c r="G155" s="1"/>
    </row>
    <row r="156" spans="7:7">
      <c r="G156" s="1"/>
    </row>
    <row r="157" spans="7:7">
      <c r="G157" s="1"/>
    </row>
    <row r="158" spans="7:7">
      <c r="G158" s="1"/>
    </row>
    <row r="159" spans="7:7">
      <c r="G159" s="1"/>
    </row>
    <row r="160" spans="7:7">
      <c r="G160" s="1"/>
    </row>
    <row r="161" spans="7:7">
      <c r="G161" s="1"/>
    </row>
    <row r="162" spans="7:7">
      <c r="G162" s="1"/>
    </row>
    <row r="163" spans="7:7">
      <c r="G163" s="1"/>
    </row>
    <row r="164" spans="7:7">
      <c r="G164" s="1"/>
    </row>
    <row r="165" spans="7:7">
      <c r="G165" s="1"/>
    </row>
    <row r="166" spans="7:7">
      <c r="G166" s="1"/>
    </row>
    <row r="167" spans="7:7">
      <c r="G167" s="1"/>
    </row>
    <row r="168" spans="7:7">
      <c r="G168" s="1"/>
    </row>
    <row r="169" spans="7:7">
      <c r="G169" s="1"/>
    </row>
    <row r="170" spans="7:7">
      <c r="G170" s="1"/>
    </row>
    <row r="171" spans="7:7">
      <c r="G171" s="1"/>
    </row>
    <row r="172" spans="7:7">
      <c r="G172" s="1"/>
    </row>
    <row r="173" spans="7:7">
      <c r="G173" s="1"/>
    </row>
    <row r="174" spans="7:7">
      <c r="G174" s="1"/>
    </row>
    <row r="175" spans="7:7">
      <c r="G175" s="1"/>
    </row>
    <row r="176" spans="7:7">
      <c r="G176" s="1"/>
    </row>
    <row r="177" spans="7:7">
      <c r="G177" s="1"/>
    </row>
    <row r="178" spans="7:7">
      <c r="G178" s="1"/>
    </row>
    <row r="179" spans="7:7">
      <c r="G179" s="1"/>
    </row>
    <row r="180" spans="7:7">
      <c r="G180" s="1"/>
    </row>
    <row r="181" spans="7:7">
      <c r="G181" s="1"/>
    </row>
    <row r="182" spans="7:7">
      <c r="G182" s="1"/>
    </row>
    <row r="183" spans="7:7">
      <c r="G183" s="1"/>
    </row>
    <row r="184" spans="7:7">
      <c r="G184" s="1"/>
    </row>
    <row r="185" spans="7:7">
      <c r="G185" s="1"/>
    </row>
    <row r="186" spans="7:7">
      <c r="G186" s="1"/>
    </row>
    <row r="187" spans="7:7">
      <c r="G187" s="1"/>
    </row>
    <row r="188" spans="7:7">
      <c r="G188" s="1"/>
    </row>
    <row r="189" spans="7:7">
      <c r="G189" s="1"/>
    </row>
    <row r="190" spans="7:7">
      <c r="G190" s="1"/>
    </row>
    <row r="191" spans="7:7">
      <c r="G191" s="1"/>
    </row>
    <row r="192" spans="7:7">
      <c r="G192" s="1"/>
    </row>
    <row r="193" spans="7:7">
      <c r="G193" s="1"/>
    </row>
    <row r="194" spans="7:7">
      <c r="G194" s="1"/>
    </row>
    <row r="195" spans="7:7">
      <c r="G195" s="1"/>
    </row>
    <row r="196" spans="7:7">
      <c r="G196" s="1"/>
    </row>
    <row r="197" spans="7:7">
      <c r="G197"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161"/>
  <sheetViews>
    <sheetView workbookViewId="0"/>
  </sheetViews>
  <sheetFormatPr defaultRowHeight="15"/>
  <cols>
    <col min="3" max="3" width="17.42578125" customWidth="1"/>
    <col min="4" max="4" width="16.140625" customWidth="1"/>
    <col min="5" max="6" width="14.5703125" customWidth="1"/>
    <col min="7" max="7" width="14.5703125" style="193" customWidth="1"/>
    <col min="8" max="8" width="12.85546875" customWidth="1"/>
    <col min="9" max="9" width="13.85546875" customWidth="1"/>
  </cols>
  <sheetData>
    <row r="1" spans="1:10" ht="15.75">
      <c r="A1" s="1" t="s">
        <v>325</v>
      </c>
      <c r="B1" s="1"/>
      <c r="C1" s="1"/>
      <c r="D1" s="1"/>
      <c r="E1" s="1"/>
      <c r="F1" s="1"/>
      <c r="G1" s="5"/>
      <c r="H1" s="1"/>
      <c r="I1" s="1"/>
    </row>
    <row r="2" spans="1:10" ht="15.75">
      <c r="A2" s="1"/>
      <c r="B2" s="1"/>
      <c r="C2" s="1"/>
      <c r="D2" s="1"/>
      <c r="E2" s="1"/>
      <c r="F2" s="1"/>
      <c r="G2" s="5"/>
      <c r="H2" s="1"/>
      <c r="I2" s="1"/>
    </row>
    <row r="3" spans="1:10" ht="28.5" customHeight="1">
      <c r="A3" s="205" t="s">
        <v>172</v>
      </c>
      <c r="B3" s="205" t="s">
        <v>241</v>
      </c>
      <c r="C3" s="205" t="s">
        <v>242</v>
      </c>
      <c r="D3" s="205" t="s">
        <v>243</v>
      </c>
      <c r="E3" s="205" t="s">
        <v>177</v>
      </c>
      <c r="F3" s="205" t="s">
        <v>278</v>
      </c>
      <c r="G3" s="205" t="s">
        <v>287</v>
      </c>
      <c r="H3" s="204" t="s">
        <v>307</v>
      </c>
      <c r="I3" s="204"/>
    </row>
    <row r="4" spans="1:10" s="138" customFormat="1" ht="24.75" customHeight="1">
      <c r="A4" s="204"/>
      <c r="B4" s="204"/>
      <c r="C4" s="204"/>
      <c r="D4" s="204"/>
      <c r="E4" s="204"/>
      <c r="F4" s="204"/>
      <c r="G4" s="204"/>
      <c r="H4" s="132" t="s">
        <v>280</v>
      </c>
      <c r="I4" s="132" t="s">
        <v>281</v>
      </c>
    </row>
    <row r="5" spans="1:10" ht="15.75">
      <c r="A5" s="167" t="s">
        <v>324</v>
      </c>
      <c r="B5" s="1"/>
      <c r="C5" s="1"/>
      <c r="D5" s="1"/>
      <c r="E5" s="34"/>
      <c r="F5" s="34"/>
      <c r="G5" s="5"/>
      <c r="H5" s="1"/>
      <c r="I5" s="1"/>
    </row>
    <row r="6" spans="1:10" ht="15.6" customHeight="1">
      <c r="A6" s="57" t="s">
        <v>164</v>
      </c>
      <c r="B6" s="124">
        <v>1</v>
      </c>
      <c r="C6" s="1"/>
      <c r="D6" s="1"/>
      <c r="E6" s="34" t="s">
        <v>151</v>
      </c>
      <c r="F6" s="34" t="s">
        <v>179</v>
      </c>
      <c r="G6" s="5">
        <v>975</v>
      </c>
      <c r="H6" s="159">
        <v>15.846918730856597</v>
      </c>
      <c r="I6" s="159">
        <v>8.6694396015044113</v>
      </c>
      <c r="J6" s="200"/>
    </row>
    <row r="7" spans="1:10" ht="15.75">
      <c r="A7" s="57" t="s">
        <v>164</v>
      </c>
      <c r="B7" s="124">
        <v>2</v>
      </c>
      <c r="C7" s="1"/>
      <c r="D7" s="1"/>
      <c r="E7" s="34" t="s">
        <v>151</v>
      </c>
      <c r="F7" s="34" t="s">
        <v>179</v>
      </c>
      <c r="G7" s="5">
        <v>975</v>
      </c>
      <c r="H7" s="159">
        <v>14.033814768688918</v>
      </c>
      <c r="I7" s="159">
        <v>8.6118368971173318</v>
      </c>
      <c r="J7" s="200"/>
    </row>
    <row r="8" spans="1:10" ht="15.75">
      <c r="A8" s="57" t="s">
        <v>165</v>
      </c>
      <c r="B8" s="124">
        <v>3</v>
      </c>
      <c r="C8" s="1"/>
      <c r="D8" s="1"/>
      <c r="E8" s="34" t="s">
        <v>151</v>
      </c>
      <c r="F8" s="34" t="s">
        <v>179</v>
      </c>
      <c r="G8" s="5">
        <v>975</v>
      </c>
      <c r="H8" s="159">
        <v>13.01872112428063</v>
      </c>
      <c r="I8" s="159">
        <v>7.2260820600023639</v>
      </c>
      <c r="J8" s="200"/>
    </row>
    <row r="9" spans="1:10" ht="15.75">
      <c r="A9" s="57" t="s">
        <v>165</v>
      </c>
      <c r="B9" s="124">
        <v>4</v>
      </c>
      <c r="C9" s="1"/>
      <c r="D9" s="1"/>
      <c r="E9" s="143" t="s">
        <v>151</v>
      </c>
      <c r="F9" s="34" t="s">
        <v>179</v>
      </c>
      <c r="G9" s="5">
        <v>973</v>
      </c>
      <c r="H9" s="159">
        <v>12.214525521953419</v>
      </c>
      <c r="I9" s="159">
        <v>7.2392095566068804</v>
      </c>
      <c r="J9" s="200"/>
    </row>
    <row r="10" spans="1:10" ht="15.75">
      <c r="A10" s="170" t="s">
        <v>279</v>
      </c>
      <c r="B10" s="11"/>
      <c r="C10" s="11"/>
      <c r="D10" s="11"/>
      <c r="E10" s="171"/>
      <c r="F10" s="171"/>
      <c r="G10" s="82"/>
      <c r="H10" s="194"/>
      <c r="I10" s="194"/>
      <c r="J10" s="200"/>
    </row>
    <row r="11" spans="1:10" ht="15.75">
      <c r="A11" s="57" t="s">
        <v>164</v>
      </c>
      <c r="B11" s="54">
        <v>1</v>
      </c>
      <c r="C11" s="1">
        <v>3</v>
      </c>
      <c r="D11" s="1">
        <v>2</v>
      </c>
      <c r="E11" s="34" t="s">
        <v>151</v>
      </c>
      <c r="F11" s="34" t="s">
        <v>308</v>
      </c>
      <c r="G11" s="5">
        <v>980</v>
      </c>
      <c r="H11" s="195">
        <v>4.6164910453563923</v>
      </c>
      <c r="I11" s="197">
        <v>6.7512785461525544</v>
      </c>
      <c r="J11" s="200"/>
    </row>
    <row r="12" spans="1:10" ht="15.75">
      <c r="A12" s="57" t="s">
        <v>164</v>
      </c>
      <c r="B12" s="54">
        <v>2</v>
      </c>
      <c r="C12" s="1"/>
      <c r="D12" s="1">
        <v>1</v>
      </c>
      <c r="E12" s="34" t="s">
        <v>151</v>
      </c>
      <c r="G12" s="5">
        <v>979</v>
      </c>
      <c r="H12" s="195">
        <v>4.13</v>
      </c>
      <c r="I12" s="197"/>
      <c r="J12" s="200"/>
    </row>
    <row r="13" spans="1:10" ht="15.75">
      <c r="A13" s="57" t="s">
        <v>164</v>
      </c>
      <c r="B13" s="54">
        <v>3</v>
      </c>
      <c r="C13" s="1">
        <v>1</v>
      </c>
      <c r="D13" s="1"/>
      <c r="E13" s="34" t="s">
        <v>151</v>
      </c>
      <c r="F13" s="34" t="s">
        <v>208</v>
      </c>
      <c r="G13" s="5">
        <v>979</v>
      </c>
      <c r="H13" s="195">
        <v>2.9138516356393107</v>
      </c>
      <c r="I13" s="197">
        <v>6.0473769803778357</v>
      </c>
      <c r="J13" s="200"/>
    </row>
    <row r="14" spans="1:10" ht="15.75">
      <c r="A14" s="57" t="s">
        <v>164</v>
      </c>
      <c r="B14" s="54">
        <v>4</v>
      </c>
      <c r="C14" s="1">
        <v>3</v>
      </c>
      <c r="D14" s="1">
        <v>2</v>
      </c>
      <c r="E14" s="34" t="s">
        <v>151</v>
      </c>
      <c r="F14" s="34" t="s">
        <v>208</v>
      </c>
      <c r="G14" s="5">
        <v>979</v>
      </c>
      <c r="H14" s="195">
        <v>4.3354294740790849</v>
      </c>
      <c r="I14" s="197">
        <v>6.7512785461525544</v>
      </c>
      <c r="J14" s="200"/>
    </row>
    <row r="15" spans="1:10" ht="15.75">
      <c r="A15" s="57" t="s">
        <v>164</v>
      </c>
      <c r="B15" s="54">
        <v>5</v>
      </c>
      <c r="C15" s="1"/>
      <c r="D15" s="1">
        <v>1</v>
      </c>
      <c r="E15" s="34" t="s">
        <v>151</v>
      </c>
      <c r="F15" s="34"/>
      <c r="G15" s="5">
        <v>979</v>
      </c>
      <c r="H15" s="195">
        <v>3.820551978938644</v>
      </c>
      <c r="I15" s="197"/>
      <c r="J15" s="200"/>
    </row>
    <row r="16" spans="1:10" ht="15.75">
      <c r="A16" s="57" t="s">
        <v>164</v>
      </c>
      <c r="B16" s="54">
        <v>6</v>
      </c>
      <c r="C16" s="1">
        <v>1</v>
      </c>
      <c r="D16" s="1"/>
      <c r="E16" s="34" t="s">
        <v>151</v>
      </c>
      <c r="F16" s="34" t="s">
        <v>208</v>
      </c>
      <c r="G16" s="5">
        <v>978</v>
      </c>
      <c r="H16" s="195">
        <v>2.4825668264836054</v>
      </c>
      <c r="I16" s="197">
        <v>6.0473769803778357</v>
      </c>
      <c r="J16" s="200"/>
    </row>
    <row r="17" spans="1:10" ht="15.75">
      <c r="A17" s="57" t="s">
        <v>164</v>
      </c>
      <c r="B17" s="54">
        <v>8</v>
      </c>
      <c r="C17" s="1">
        <v>4</v>
      </c>
      <c r="D17" s="1"/>
      <c r="E17" s="34" t="s">
        <v>253</v>
      </c>
      <c r="F17" s="34" t="s">
        <v>208</v>
      </c>
      <c r="G17" s="5">
        <v>977</v>
      </c>
      <c r="H17" s="195">
        <v>3.8732697351701293</v>
      </c>
      <c r="I17" s="197">
        <v>6.9516138611538505</v>
      </c>
      <c r="J17" s="200"/>
    </row>
    <row r="18" spans="1:10" ht="15.75">
      <c r="A18" s="57" t="s">
        <v>165</v>
      </c>
      <c r="B18" s="54">
        <v>9</v>
      </c>
      <c r="C18" s="1"/>
      <c r="D18" s="1">
        <v>3</v>
      </c>
      <c r="E18" s="34" t="s">
        <v>253</v>
      </c>
      <c r="F18" s="34"/>
      <c r="G18" s="5">
        <v>978</v>
      </c>
      <c r="H18" s="195">
        <v>2.9806391409894744</v>
      </c>
      <c r="I18" s="197"/>
      <c r="J18" s="200"/>
    </row>
    <row r="19" spans="1:10" ht="15.75">
      <c r="A19" s="57" t="s">
        <v>165</v>
      </c>
      <c r="B19" s="54">
        <v>10</v>
      </c>
      <c r="C19" s="1">
        <v>6</v>
      </c>
      <c r="D19" s="1"/>
      <c r="E19" s="34" t="s">
        <v>151</v>
      </c>
      <c r="F19" s="34" t="s">
        <v>179</v>
      </c>
      <c r="G19" s="5">
        <v>979</v>
      </c>
      <c r="H19" s="195">
        <v>15.230829151958215</v>
      </c>
      <c r="I19" s="197">
        <v>7.5316431733070051</v>
      </c>
      <c r="J19" s="200"/>
    </row>
    <row r="20" spans="1:10" ht="15.75">
      <c r="A20" s="57" t="s">
        <v>165</v>
      </c>
      <c r="B20" s="54">
        <v>11</v>
      </c>
      <c r="C20" s="1"/>
      <c r="D20" s="1">
        <v>7</v>
      </c>
      <c r="E20" s="34" t="s">
        <v>151</v>
      </c>
      <c r="F20" s="34"/>
      <c r="G20" s="5">
        <v>978</v>
      </c>
      <c r="H20" s="195">
        <v>2.7212440417928709</v>
      </c>
      <c r="I20" s="197"/>
      <c r="J20" s="200"/>
    </row>
    <row r="21" spans="1:10" ht="15.75">
      <c r="A21" s="57" t="s">
        <v>165</v>
      </c>
      <c r="B21" s="54">
        <v>12</v>
      </c>
      <c r="C21" s="1">
        <v>10</v>
      </c>
      <c r="D21" s="1">
        <v>5</v>
      </c>
      <c r="E21" s="34" t="s">
        <v>151</v>
      </c>
      <c r="F21" s="34" t="s">
        <v>208</v>
      </c>
      <c r="G21" s="5">
        <v>979</v>
      </c>
      <c r="H21" s="195">
        <v>4.7076984647028333</v>
      </c>
      <c r="I21" s="197">
        <v>6.8079331185078438</v>
      </c>
      <c r="J21" s="200"/>
    </row>
    <row r="22" spans="1:10" ht="15.75">
      <c r="A22" s="57" t="s">
        <v>165</v>
      </c>
      <c r="B22" s="54">
        <v>13</v>
      </c>
      <c r="C22" s="1">
        <v>8</v>
      </c>
      <c r="D22" s="1">
        <v>6</v>
      </c>
      <c r="E22" s="34" t="s">
        <v>151</v>
      </c>
      <c r="F22" s="34" t="s">
        <v>208</v>
      </c>
      <c r="G22" s="5">
        <v>978</v>
      </c>
      <c r="H22" s="195">
        <v>2.3255120449328204</v>
      </c>
      <c r="I22" s="197">
        <v>5.7768364458359764</v>
      </c>
      <c r="J22" s="200"/>
    </row>
    <row r="23" spans="1:10" ht="15.75">
      <c r="A23" s="57" t="s">
        <v>165</v>
      </c>
      <c r="B23" s="54">
        <v>14</v>
      </c>
      <c r="C23" s="1"/>
      <c r="D23" s="1">
        <v>4</v>
      </c>
      <c r="E23" s="34" t="s">
        <v>253</v>
      </c>
      <c r="F23" s="34"/>
      <c r="G23" s="5">
        <v>978</v>
      </c>
      <c r="H23" s="195">
        <v>2.3521333842955405</v>
      </c>
      <c r="I23" s="197"/>
      <c r="J23" s="200"/>
    </row>
    <row r="24" spans="1:10" ht="15.75">
      <c r="A24" s="57" t="s">
        <v>165</v>
      </c>
      <c r="B24" s="54">
        <v>15</v>
      </c>
      <c r="C24" s="1"/>
      <c r="D24" s="1"/>
      <c r="E24" s="34" t="s">
        <v>253</v>
      </c>
      <c r="F24" s="34"/>
      <c r="G24" s="5">
        <v>978</v>
      </c>
      <c r="H24" s="195">
        <v>1.8904054286586993</v>
      </c>
      <c r="I24" s="197"/>
      <c r="J24" s="200"/>
    </row>
    <row r="25" spans="1:10" ht="15.75">
      <c r="A25" s="57" t="s">
        <v>166</v>
      </c>
      <c r="B25" s="54">
        <v>16</v>
      </c>
      <c r="C25" s="1"/>
      <c r="D25" s="1">
        <v>8</v>
      </c>
      <c r="E25" s="34" t="s">
        <v>151</v>
      </c>
      <c r="F25" s="34"/>
      <c r="G25" s="5">
        <v>979</v>
      </c>
      <c r="H25" s="195">
        <v>11.097733664163112</v>
      </c>
      <c r="I25" s="197"/>
      <c r="J25" s="200"/>
    </row>
    <row r="26" spans="1:10" ht="15.75">
      <c r="A26" s="57" t="s">
        <v>166</v>
      </c>
      <c r="B26" s="168">
        <v>17</v>
      </c>
      <c r="C26" s="1"/>
      <c r="D26" s="1"/>
      <c r="E26" s="34" t="s">
        <v>151</v>
      </c>
      <c r="F26" s="34"/>
      <c r="G26" s="5">
        <v>979</v>
      </c>
      <c r="H26" s="195">
        <v>10.425844344763897</v>
      </c>
      <c r="I26" s="197"/>
      <c r="J26" s="200"/>
    </row>
    <row r="27" spans="1:10" ht="15.75">
      <c r="A27" s="57" t="s">
        <v>166</v>
      </c>
      <c r="B27" s="168">
        <v>18</v>
      </c>
      <c r="C27" s="1"/>
      <c r="D27" s="1"/>
      <c r="E27" s="34" t="s">
        <v>151</v>
      </c>
      <c r="F27" s="34"/>
      <c r="G27" s="5">
        <v>979</v>
      </c>
      <c r="H27" s="195">
        <v>10.589011326464419</v>
      </c>
      <c r="I27" s="197"/>
      <c r="J27" s="200"/>
    </row>
    <row r="28" spans="1:10" ht="15.75">
      <c r="A28" s="57" t="s">
        <v>166</v>
      </c>
      <c r="B28" s="168">
        <v>19</v>
      </c>
      <c r="C28" s="1"/>
      <c r="D28" s="1"/>
      <c r="E28" s="34" t="s">
        <v>151</v>
      </c>
      <c r="F28" s="34"/>
      <c r="G28" s="5">
        <v>979</v>
      </c>
      <c r="H28" s="195">
        <v>11.29263559194024</v>
      </c>
      <c r="I28" s="197"/>
      <c r="J28" s="200"/>
    </row>
    <row r="29" spans="1:10" ht="15.75">
      <c r="A29" s="57" t="s">
        <v>166</v>
      </c>
      <c r="B29" s="168">
        <v>20</v>
      </c>
      <c r="C29" s="1"/>
      <c r="D29" s="1">
        <v>9</v>
      </c>
      <c r="E29" s="34" t="s">
        <v>151</v>
      </c>
      <c r="F29" s="34"/>
      <c r="G29" s="5">
        <v>979</v>
      </c>
      <c r="H29" s="195">
        <v>10.400323793978515</v>
      </c>
      <c r="I29" s="197"/>
      <c r="J29" s="200"/>
    </row>
    <row r="30" spans="1:10" ht="15.75">
      <c r="A30" s="57" t="s">
        <v>166</v>
      </c>
      <c r="B30" s="54">
        <v>21</v>
      </c>
      <c r="C30" s="1">
        <v>15</v>
      </c>
      <c r="D30" s="1"/>
      <c r="E30" s="34" t="s">
        <v>253</v>
      </c>
      <c r="F30" s="34" t="s">
        <v>208</v>
      </c>
      <c r="G30" s="5">
        <v>978</v>
      </c>
      <c r="H30" s="195">
        <v>3.6708735410324134</v>
      </c>
      <c r="I30" s="197">
        <v>7.0188384103837436</v>
      </c>
      <c r="J30" s="200"/>
    </row>
    <row r="31" spans="1:10" ht="15.75">
      <c r="A31" s="57" t="s">
        <v>166</v>
      </c>
      <c r="B31" s="54">
        <v>22</v>
      </c>
      <c r="C31" s="1">
        <v>14</v>
      </c>
      <c r="D31" s="1"/>
      <c r="E31" s="34" t="s">
        <v>253</v>
      </c>
      <c r="F31" s="34" t="s">
        <v>208</v>
      </c>
      <c r="G31" s="5">
        <v>978</v>
      </c>
      <c r="H31" s="195">
        <v>5.7211161645039157</v>
      </c>
      <c r="I31" s="197">
        <v>6.4968225060084537</v>
      </c>
      <c r="J31" s="200"/>
    </row>
    <row r="32" spans="1:10" ht="15.75">
      <c r="A32" s="57" t="s">
        <v>166</v>
      </c>
      <c r="B32" s="54">
        <v>23</v>
      </c>
      <c r="C32" s="1">
        <v>11</v>
      </c>
      <c r="D32" s="1"/>
      <c r="E32" s="34" t="s">
        <v>253</v>
      </c>
      <c r="F32" s="34" t="s">
        <v>208</v>
      </c>
      <c r="G32" s="5">
        <v>978</v>
      </c>
      <c r="H32" s="195">
        <v>2.2629343809079545</v>
      </c>
      <c r="I32" s="197">
        <v>7.2795401945974767</v>
      </c>
      <c r="J32" s="200"/>
    </row>
    <row r="33" spans="1:10" ht="15.75">
      <c r="A33" s="57" t="s">
        <v>167</v>
      </c>
      <c r="B33" s="54">
        <v>24</v>
      </c>
      <c r="C33" s="1">
        <v>16</v>
      </c>
      <c r="D33" s="1">
        <v>10</v>
      </c>
      <c r="E33" s="34" t="s">
        <v>151</v>
      </c>
      <c r="F33" s="34" t="s">
        <v>208</v>
      </c>
      <c r="G33" s="5">
        <v>978</v>
      </c>
      <c r="H33" s="195">
        <v>3.8092142247424596</v>
      </c>
      <c r="I33" s="197">
        <v>8.8272942918475401</v>
      </c>
      <c r="J33" s="200"/>
    </row>
    <row r="34" spans="1:10" ht="15.75">
      <c r="A34" s="57" t="s">
        <v>167</v>
      </c>
      <c r="B34" s="168">
        <v>26</v>
      </c>
      <c r="C34" s="1">
        <v>17</v>
      </c>
      <c r="D34" s="1">
        <v>11</v>
      </c>
      <c r="E34" s="34" t="s">
        <v>253</v>
      </c>
      <c r="F34" s="34" t="s">
        <v>208</v>
      </c>
      <c r="G34" s="5">
        <v>977</v>
      </c>
      <c r="H34" s="195">
        <v>3.3384200230629184</v>
      </c>
      <c r="I34" s="197">
        <v>6.5635244980252327</v>
      </c>
      <c r="J34" s="200"/>
    </row>
    <row r="35" spans="1:10" ht="15.75">
      <c r="A35" s="57" t="s">
        <v>167</v>
      </c>
      <c r="B35" s="54">
        <v>27</v>
      </c>
      <c r="C35" s="1"/>
      <c r="D35" s="1"/>
      <c r="E35" s="34" t="s">
        <v>253</v>
      </c>
      <c r="F35" s="34"/>
      <c r="G35" s="5">
        <v>978</v>
      </c>
      <c r="H35" s="195">
        <v>3.7970137094585801</v>
      </c>
      <c r="I35" s="197"/>
      <c r="J35" s="200"/>
    </row>
    <row r="36" spans="1:10" ht="15.75">
      <c r="A36" s="51" t="s">
        <v>167</v>
      </c>
      <c r="B36" s="56">
        <v>28</v>
      </c>
      <c r="C36" s="2"/>
      <c r="D36" s="2"/>
      <c r="E36" s="143" t="s">
        <v>253</v>
      </c>
      <c r="F36" s="143"/>
      <c r="G36" s="40">
        <v>978</v>
      </c>
      <c r="H36" s="196">
        <v>3.8553091187464763</v>
      </c>
      <c r="I36" s="198"/>
      <c r="J36" s="200"/>
    </row>
    <row r="37" spans="1:10" ht="15.75">
      <c r="A37" s="68" t="s">
        <v>244</v>
      </c>
      <c r="B37" s="1"/>
      <c r="C37" s="1"/>
      <c r="D37" s="1"/>
      <c r="E37" s="34"/>
      <c r="F37" s="34"/>
      <c r="G37" s="5"/>
      <c r="H37" s="159"/>
      <c r="I37" s="159"/>
      <c r="J37" s="200"/>
    </row>
    <row r="38" spans="1:10" ht="15.75">
      <c r="A38" s="1" t="s">
        <v>164</v>
      </c>
      <c r="B38" s="168">
        <v>29</v>
      </c>
      <c r="C38" s="1"/>
      <c r="D38" s="1">
        <v>13</v>
      </c>
      <c r="E38" s="34" t="s">
        <v>151</v>
      </c>
      <c r="F38" s="34"/>
      <c r="G38" s="5">
        <v>971</v>
      </c>
      <c r="H38" s="159">
        <v>10.889646623822586</v>
      </c>
      <c r="I38" s="159"/>
      <c r="J38" s="200"/>
    </row>
    <row r="39" spans="1:10" ht="15.75">
      <c r="A39" s="1" t="s">
        <v>164</v>
      </c>
      <c r="B39" s="54">
        <v>30</v>
      </c>
      <c r="C39" s="1">
        <v>21</v>
      </c>
      <c r="D39" s="1">
        <v>14</v>
      </c>
      <c r="E39" s="34" t="s">
        <v>151</v>
      </c>
      <c r="F39" s="34" t="s">
        <v>179</v>
      </c>
      <c r="G39" s="5">
        <v>971</v>
      </c>
      <c r="H39" s="159">
        <v>14.356606622085124</v>
      </c>
      <c r="I39" s="159">
        <v>7.3198787296880923</v>
      </c>
      <c r="J39" s="200"/>
    </row>
    <row r="40" spans="1:10" ht="15.75">
      <c r="A40" s="1" t="s">
        <v>164</v>
      </c>
      <c r="B40" s="54">
        <v>31</v>
      </c>
      <c r="C40" s="1"/>
      <c r="D40" s="1">
        <v>15</v>
      </c>
      <c r="E40" s="34" t="s">
        <v>151</v>
      </c>
      <c r="F40" s="34"/>
      <c r="G40" s="5">
        <v>971</v>
      </c>
      <c r="H40" s="159">
        <v>14.048099794904219</v>
      </c>
      <c r="I40" s="159"/>
      <c r="J40" s="200"/>
    </row>
    <row r="41" spans="1:10" ht="15.75">
      <c r="A41" s="1" t="s">
        <v>164</v>
      </c>
      <c r="B41" s="54">
        <v>32</v>
      </c>
      <c r="C41" s="1"/>
      <c r="D41" s="1">
        <v>16</v>
      </c>
      <c r="E41" s="34" t="s">
        <v>253</v>
      </c>
      <c r="F41" s="34"/>
      <c r="G41" s="5">
        <v>969</v>
      </c>
      <c r="H41" s="159">
        <v>2.3531376001742168</v>
      </c>
      <c r="I41" s="159"/>
      <c r="J41" s="200"/>
    </row>
    <row r="42" spans="1:10" ht="18.75">
      <c r="A42" s="1" t="s">
        <v>164</v>
      </c>
      <c r="B42" s="54">
        <v>33</v>
      </c>
      <c r="C42" s="1"/>
      <c r="D42" s="1"/>
      <c r="E42" s="34" t="s">
        <v>253</v>
      </c>
      <c r="F42" s="34"/>
      <c r="G42" s="5">
        <v>969</v>
      </c>
      <c r="H42" s="37" t="s">
        <v>288</v>
      </c>
      <c r="I42" s="159"/>
      <c r="J42" s="200"/>
    </row>
    <row r="43" spans="1:10" ht="15.75">
      <c r="A43" s="1" t="s">
        <v>164</v>
      </c>
      <c r="B43" s="54">
        <v>34</v>
      </c>
      <c r="C43" s="1">
        <v>20</v>
      </c>
      <c r="D43" s="1">
        <v>13</v>
      </c>
      <c r="E43" s="34" t="s">
        <v>253</v>
      </c>
      <c r="F43" s="34" t="s">
        <v>208</v>
      </c>
      <c r="G43" s="5">
        <v>968</v>
      </c>
      <c r="H43" s="159">
        <v>1.7226695692813632</v>
      </c>
      <c r="I43" s="159">
        <v>7.3505079342912012</v>
      </c>
      <c r="J43" s="200"/>
    </row>
    <row r="44" spans="1:10" ht="15.75">
      <c r="A44" s="1" t="s">
        <v>165</v>
      </c>
      <c r="B44" s="54">
        <v>35</v>
      </c>
      <c r="C44" s="1">
        <v>27</v>
      </c>
      <c r="D44" s="1">
        <v>20</v>
      </c>
      <c r="E44" s="34" t="s">
        <v>151</v>
      </c>
      <c r="F44" s="34" t="s">
        <v>179</v>
      </c>
      <c r="G44" s="5">
        <v>972</v>
      </c>
      <c r="H44" s="159">
        <v>11.492668638988304</v>
      </c>
      <c r="I44" s="159">
        <v>8.8990969224238192</v>
      </c>
      <c r="J44" s="200"/>
    </row>
    <row r="45" spans="1:10" ht="15.75">
      <c r="A45" s="1" t="s">
        <v>165</v>
      </c>
      <c r="B45" s="54">
        <v>36</v>
      </c>
      <c r="C45" s="1">
        <v>28</v>
      </c>
      <c r="D45" s="1">
        <v>21</v>
      </c>
      <c r="E45" s="34" t="s">
        <v>151</v>
      </c>
      <c r="F45" s="34" t="s">
        <v>179</v>
      </c>
      <c r="G45" s="5">
        <v>972</v>
      </c>
      <c r="H45" s="159">
        <v>11.904727591894156</v>
      </c>
      <c r="I45" s="159">
        <v>9.1632820869994003</v>
      </c>
      <c r="J45" s="200"/>
    </row>
    <row r="46" spans="1:10" ht="15.75">
      <c r="A46" s="1" t="s">
        <v>165</v>
      </c>
      <c r="B46" s="54">
        <v>37</v>
      </c>
      <c r="C46" s="1">
        <v>26</v>
      </c>
      <c r="D46" s="1">
        <v>19</v>
      </c>
      <c r="E46" s="34" t="s">
        <v>151</v>
      </c>
      <c r="F46" s="34" t="s">
        <v>179</v>
      </c>
      <c r="G46" s="5">
        <v>972</v>
      </c>
      <c r="H46" s="159">
        <v>14.113461844693314</v>
      </c>
      <c r="I46" s="159">
        <v>8.9216420006169059</v>
      </c>
      <c r="J46" s="200"/>
    </row>
    <row r="47" spans="1:10" ht="15.75">
      <c r="A47" s="1" t="s">
        <v>165</v>
      </c>
      <c r="B47" s="54">
        <v>38</v>
      </c>
      <c r="C47" s="1"/>
      <c r="D47" s="1">
        <v>17</v>
      </c>
      <c r="E47" s="34" t="s">
        <v>253</v>
      </c>
      <c r="F47" s="34"/>
      <c r="G47" s="5">
        <v>969</v>
      </c>
      <c r="H47" s="159">
        <v>6.8</v>
      </c>
      <c r="I47" s="159"/>
      <c r="J47" s="200"/>
    </row>
    <row r="48" spans="1:10" ht="15.75">
      <c r="A48" s="1" t="s">
        <v>165</v>
      </c>
      <c r="B48" s="54">
        <v>39</v>
      </c>
      <c r="C48" s="1"/>
      <c r="D48" s="1">
        <v>17</v>
      </c>
      <c r="E48" s="34" t="s">
        <v>253</v>
      </c>
      <c r="F48" s="34"/>
      <c r="G48" s="5">
        <v>968</v>
      </c>
      <c r="H48" s="159">
        <v>1.6886946951446875</v>
      </c>
      <c r="I48" s="159"/>
      <c r="J48" s="200"/>
    </row>
    <row r="49" spans="1:10" ht="15.75">
      <c r="A49" s="1" t="s">
        <v>165</v>
      </c>
      <c r="B49" s="168">
        <v>40</v>
      </c>
      <c r="C49" s="1"/>
      <c r="D49" s="1">
        <v>22</v>
      </c>
      <c r="E49" s="34" t="s">
        <v>253</v>
      </c>
      <c r="F49" s="34"/>
      <c r="G49" s="5">
        <v>972</v>
      </c>
      <c r="H49" s="159">
        <v>12.302416183073429</v>
      </c>
      <c r="I49" s="159"/>
      <c r="J49" s="200"/>
    </row>
    <row r="50" spans="1:10" ht="15.75">
      <c r="A50" s="1" t="s">
        <v>166</v>
      </c>
      <c r="B50" s="54">
        <v>41</v>
      </c>
      <c r="C50" s="1">
        <v>32</v>
      </c>
      <c r="D50" s="1">
        <v>23</v>
      </c>
      <c r="E50" s="34" t="s">
        <v>151</v>
      </c>
      <c r="F50" s="34" t="s">
        <v>208</v>
      </c>
      <c r="G50" s="5">
        <v>970</v>
      </c>
      <c r="H50" s="159">
        <v>4.5107349459160071</v>
      </c>
      <c r="I50" s="159">
        <v>6.3022400080982584</v>
      </c>
      <c r="J50" s="200"/>
    </row>
    <row r="51" spans="1:10" ht="15.75">
      <c r="A51" s="1" t="s">
        <v>166</v>
      </c>
      <c r="B51" s="168">
        <v>42</v>
      </c>
      <c r="C51" s="1">
        <v>30</v>
      </c>
      <c r="D51" s="1">
        <v>25</v>
      </c>
      <c r="E51" s="34" t="s">
        <v>151</v>
      </c>
      <c r="F51" s="34" t="s">
        <v>208</v>
      </c>
      <c r="G51" s="5">
        <v>970</v>
      </c>
      <c r="H51" s="159">
        <v>4.4081326756754304</v>
      </c>
      <c r="I51" s="159">
        <v>7.2086250556978388</v>
      </c>
      <c r="J51" s="200"/>
    </row>
    <row r="52" spans="1:10" ht="15.75">
      <c r="A52" s="1" t="s">
        <v>166</v>
      </c>
      <c r="B52" s="168">
        <v>43</v>
      </c>
      <c r="C52" s="1"/>
      <c r="D52" s="1">
        <v>25</v>
      </c>
      <c r="E52" s="34" t="s">
        <v>151</v>
      </c>
      <c r="F52" s="34"/>
      <c r="G52" s="5">
        <v>970</v>
      </c>
      <c r="H52" s="159">
        <v>6.3915416957139373</v>
      </c>
      <c r="I52" s="159"/>
      <c r="J52" s="200"/>
    </row>
    <row r="53" spans="1:10" ht="15.75">
      <c r="A53" s="1" t="s">
        <v>166</v>
      </c>
      <c r="B53" s="168">
        <v>44</v>
      </c>
      <c r="C53" s="1"/>
      <c r="D53" s="1"/>
      <c r="E53" s="34" t="s">
        <v>253</v>
      </c>
      <c r="F53" s="34"/>
      <c r="G53" s="5">
        <v>969</v>
      </c>
      <c r="H53" s="159">
        <v>3.1599573698981449</v>
      </c>
      <c r="I53" s="159"/>
      <c r="J53" s="200"/>
    </row>
    <row r="54" spans="1:10" ht="18.75">
      <c r="A54" s="1" t="s">
        <v>166</v>
      </c>
      <c r="B54" s="168">
        <v>45</v>
      </c>
      <c r="C54" s="1"/>
      <c r="D54" s="1"/>
      <c r="E54" s="34" t="s">
        <v>253</v>
      </c>
      <c r="F54" s="34"/>
      <c r="G54" s="5">
        <v>968</v>
      </c>
      <c r="H54" s="37" t="s">
        <v>289</v>
      </c>
      <c r="I54" s="159"/>
      <c r="J54" s="200"/>
    </row>
    <row r="55" spans="1:10" ht="18.75">
      <c r="A55" s="1" t="s">
        <v>166</v>
      </c>
      <c r="B55" s="168">
        <v>46</v>
      </c>
      <c r="C55" s="1"/>
      <c r="D55" s="1"/>
      <c r="E55" s="34" t="s">
        <v>253</v>
      </c>
      <c r="F55" s="34"/>
      <c r="G55" s="5">
        <v>969</v>
      </c>
      <c r="H55" s="37" t="s">
        <v>290</v>
      </c>
      <c r="I55" s="159"/>
      <c r="J55" s="200"/>
    </row>
    <row r="56" spans="1:10" ht="15.75">
      <c r="A56" s="1" t="s">
        <v>167</v>
      </c>
      <c r="B56" s="168">
        <v>47</v>
      </c>
      <c r="C56" s="1">
        <v>36</v>
      </c>
      <c r="D56" s="1">
        <v>26</v>
      </c>
      <c r="E56" s="34" t="s">
        <v>151</v>
      </c>
      <c r="F56" s="34" t="s">
        <v>179</v>
      </c>
      <c r="G56" s="5">
        <v>971</v>
      </c>
      <c r="H56" s="159">
        <v>11.638875408473689</v>
      </c>
      <c r="I56" s="159">
        <v>8.8953435573538222</v>
      </c>
      <c r="J56" s="200"/>
    </row>
    <row r="57" spans="1:10" ht="15.75">
      <c r="A57" s="1" t="s">
        <v>167</v>
      </c>
      <c r="B57" s="168">
        <v>48</v>
      </c>
      <c r="C57" s="1">
        <v>47</v>
      </c>
      <c r="D57" s="1">
        <v>27</v>
      </c>
      <c r="E57" s="34" t="s">
        <v>151</v>
      </c>
      <c r="F57" s="34" t="s">
        <v>208</v>
      </c>
      <c r="G57" s="5">
        <v>970</v>
      </c>
      <c r="H57" s="159">
        <v>7.6383281454450627</v>
      </c>
      <c r="I57" s="159">
        <v>8.8785881549499983</v>
      </c>
      <c r="J57" s="200"/>
    </row>
    <row r="58" spans="1:10" ht="15.75">
      <c r="A58" s="1" t="s">
        <v>167</v>
      </c>
      <c r="B58" s="168">
        <v>49</v>
      </c>
      <c r="C58" s="1"/>
      <c r="D58" s="1">
        <v>28</v>
      </c>
      <c r="E58" s="34" t="s">
        <v>151</v>
      </c>
      <c r="F58" s="34"/>
      <c r="G58" s="5">
        <v>969</v>
      </c>
      <c r="H58" s="159">
        <v>2.76</v>
      </c>
      <c r="I58" s="159"/>
      <c r="J58" s="200"/>
    </row>
    <row r="59" spans="1:10" ht="15.75">
      <c r="A59" s="1" t="s">
        <v>167</v>
      </c>
      <c r="B59" s="168">
        <v>50</v>
      </c>
      <c r="C59" s="1"/>
      <c r="D59" s="1">
        <v>26</v>
      </c>
      <c r="E59" s="34" t="s">
        <v>253</v>
      </c>
      <c r="F59" s="34"/>
      <c r="G59" s="5">
        <v>969</v>
      </c>
      <c r="H59" s="159">
        <v>6.51</v>
      </c>
      <c r="I59" s="159"/>
      <c r="J59" s="200"/>
    </row>
    <row r="60" spans="1:10" ht="15.75">
      <c r="A60" s="1" t="s">
        <v>167</v>
      </c>
      <c r="B60" s="54">
        <v>51</v>
      </c>
      <c r="C60" s="1">
        <v>34</v>
      </c>
      <c r="D60" s="1"/>
      <c r="E60" s="34" t="s">
        <v>253</v>
      </c>
      <c r="F60" s="34" t="s">
        <v>208</v>
      </c>
      <c r="G60" s="5">
        <v>969</v>
      </c>
      <c r="H60" s="159">
        <v>8.058391697000765</v>
      </c>
      <c r="I60" s="159">
        <v>9.0340724297045334</v>
      </c>
      <c r="J60" s="200"/>
    </row>
    <row r="61" spans="1:10" ht="15.75">
      <c r="A61" s="2" t="s">
        <v>167</v>
      </c>
      <c r="B61" s="56">
        <v>52</v>
      </c>
      <c r="C61" s="2">
        <v>35</v>
      </c>
      <c r="D61" s="2"/>
      <c r="E61" s="143" t="s">
        <v>253</v>
      </c>
      <c r="F61" s="143" t="s">
        <v>208</v>
      </c>
      <c r="G61" s="40">
        <v>969</v>
      </c>
      <c r="H61" s="161">
        <v>6.3849570982414621</v>
      </c>
      <c r="I61" s="161">
        <v>7.611211662423651</v>
      </c>
      <c r="J61" s="200"/>
    </row>
    <row r="62" spans="1:10" ht="15.75">
      <c r="A62" s="68" t="s">
        <v>245</v>
      </c>
      <c r="B62" s="54"/>
      <c r="C62" s="1"/>
      <c r="D62" s="1"/>
      <c r="E62" s="34"/>
      <c r="F62" s="34"/>
      <c r="G62" s="5"/>
      <c r="H62" s="159"/>
      <c r="I62" s="159"/>
      <c r="J62" s="200"/>
    </row>
    <row r="63" spans="1:10" ht="15.75">
      <c r="A63" s="1" t="s">
        <v>164</v>
      </c>
      <c r="B63" s="54">
        <v>53</v>
      </c>
      <c r="C63" s="1"/>
      <c r="D63" s="1"/>
      <c r="E63" s="34" t="s">
        <v>151</v>
      </c>
      <c r="F63" s="34"/>
      <c r="G63" s="5">
        <v>975</v>
      </c>
      <c r="H63" s="159">
        <v>9.6815705103280241</v>
      </c>
      <c r="I63" s="159"/>
      <c r="J63" s="200"/>
    </row>
    <row r="64" spans="1:10" ht="15.75">
      <c r="A64" s="1" t="s">
        <v>164</v>
      </c>
      <c r="B64" s="54">
        <v>54</v>
      </c>
      <c r="C64" s="1">
        <v>38</v>
      </c>
      <c r="D64" s="1"/>
      <c r="E64" s="34" t="s">
        <v>151</v>
      </c>
      <c r="F64" s="34" t="s">
        <v>179</v>
      </c>
      <c r="G64" s="5">
        <v>975</v>
      </c>
      <c r="H64" s="159">
        <v>7.9289113628769909</v>
      </c>
      <c r="I64" s="159">
        <v>8.6722248668704367</v>
      </c>
      <c r="J64" s="200"/>
    </row>
    <row r="65" spans="1:10" ht="15.75">
      <c r="A65" s="1" t="s">
        <v>164</v>
      </c>
      <c r="B65" s="168">
        <v>55</v>
      </c>
      <c r="C65" s="1"/>
      <c r="D65" s="1"/>
      <c r="E65" s="34" t="s">
        <v>253</v>
      </c>
      <c r="F65" s="34"/>
      <c r="G65" s="5">
        <v>975</v>
      </c>
      <c r="H65" s="159">
        <v>9.1984998333456538</v>
      </c>
      <c r="I65" s="159"/>
      <c r="J65" s="200"/>
    </row>
    <row r="66" spans="1:10" ht="15.75">
      <c r="A66" s="1" t="s">
        <v>165</v>
      </c>
      <c r="B66" s="54">
        <v>57</v>
      </c>
      <c r="C66" s="1">
        <v>44</v>
      </c>
      <c r="D66" s="1">
        <v>33</v>
      </c>
      <c r="E66" s="34" t="s">
        <v>151</v>
      </c>
      <c r="F66" s="34" t="s">
        <v>179</v>
      </c>
      <c r="G66" s="5">
        <v>974</v>
      </c>
      <c r="H66" s="159">
        <v>9.2710445907098684</v>
      </c>
      <c r="I66" s="159">
        <v>7.3267775922157066</v>
      </c>
      <c r="J66" s="200"/>
    </row>
    <row r="67" spans="1:10" ht="15.75">
      <c r="A67" s="1" t="s">
        <v>165</v>
      </c>
      <c r="B67" s="168">
        <v>58</v>
      </c>
      <c r="C67" s="1">
        <v>47</v>
      </c>
      <c r="D67" s="1">
        <v>32</v>
      </c>
      <c r="E67" s="34" t="s">
        <v>151</v>
      </c>
      <c r="F67" s="34" t="s">
        <v>179</v>
      </c>
      <c r="G67" s="5">
        <v>974</v>
      </c>
      <c r="H67" s="159">
        <v>10.694616780415917</v>
      </c>
      <c r="I67" s="159">
        <v>7.3323614103079571</v>
      </c>
      <c r="J67" s="200"/>
    </row>
    <row r="68" spans="1:10" ht="15.75">
      <c r="A68" s="1" t="s">
        <v>165</v>
      </c>
      <c r="B68" s="168">
        <v>59</v>
      </c>
      <c r="C68" s="1"/>
      <c r="D68" s="1"/>
      <c r="E68" s="34" t="s">
        <v>253</v>
      </c>
      <c r="F68" s="34"/>
      <c r="G68" s="5">
        <v>974</v>
      </c>
      <c r="H68" s="159">
        <v>9.5629400911985147</v>
      </c>
      <c r="I68" s="159"/>
      <c r="J68" s="200"/>
    </row>
    <row r="69" spans="1:10" ht="15.75">
      <c r="A69" s="1" t="s">
        <v>165</v>
      </c>
      <c r="B69" s="54">
        <v>60</v>
      </c>
      <c r="C69" s="1">
        <v>43</v>
      </c>
      <c r="D69" s="1"/>
      <c r="E69" s="34" t="s">
        <v>253</v>
      </c>
      <c r="F69" s="34" t="s">
        <v>208</v>
      </c>
      <c r="G69" s="5">
        <v>973</v>
      </c>
      <c r="H69" s="159">
        <v>3.4692792715088352</v>
      </c>
      <c r="I69" s="159">
        <v>6.9941056100362289</v>
      </c>
      <c r="J69" s="200"/>
    </row>
    <row r="70" spans="1:10" ht="18.75">
      <c r="A70" s="1" t="s">
        <v>166</v>
      </c>
      <c r="B70" s="168">
        <v>61</v>
      </c>
      <c r="C70" s="1"/>
      <c r="D70" s="1">
        <v>38</v>
      </c>
      <c r="E70" s="34" t="s">
        <v>151</v>
      </c>
      <c r="F70" s="34"/>
      <c r="G70" s="5">
        <v>972</v>
      </c>
      <c r="H70" s="37" t="s">
        <v>291</v>
      </c>
      <c r="I70" s="159"/>
      <c r="J70" s="200"/>
    </row>
    <row r="71" spans="1:10" ht="15.75">
      <c r="A71" s="1" t="s">
        <v>166</v>
      </c>
      <c r="B71" s="168">
        <v>62</v>
      </c>
      <c r="C71" s="1"/>
      <c r="D71" s="1"/>
      <c r="E71" s="34" t="s">
        <v>151</v>
      </c>
      <c r="F71" s="34"/>
      <c r="G71" s="5">
        <v>973</v>
      </c>
      <c r="H71" s="159">
        <v>0.93117997311616985</v>
      </c>
      <c r="I71" s="159"/>
      <c r="J71" s="200"/>
    </row>
    <row r="72" spans="1:10" ht="15.75">
      <c r="A72" s="1" t="s">
        <v>166</v>
      </c>
      <c r="B72" s="168">
        <v>63</v>
      </c>
      <c r="C72" s="1">
        <v>51</v>
      </c>
      <c r="D72" s="1">
        <v>35</v>
      </c>
      <c r="E72" s="34" t="s">
        <v>151</v>
      </c>
      <c r="F72" s="34" t="s">
        <v>208</v>
      </c>
      <c r="G72" s="5">
        <v>972</v>
      </c>
      <c r="H72" s="159">
        <v>4.8443878307342736</v>
      </c>
      <c r="I72" s="159">
        <v>5.9436086096868479</v>
      </c>
      <c r="J72" s="200"/>
    </row>
    <row r="73" spans="1:10" ht="15.75">
      <c r="A73" s="1" t="s">
        <v>166</v>
      </c>
      <c r="B73" s="127">
        <v>64</v>
      </c>
      <c r="C73" s="1"/>
      <c r="D73" s="1"/>
      <c r="E73" s="34" t="s">
        <v>253</v>
      </c>
      <c r="F73" s="34" t="s">
        <v>179</v>
      </c>
      <c r="G73" s="5">
        <v>973</v>
      </c>
      <c r="H73" s="159">
        <v>2.2065349297048495</v>
      </c>
      <c r="I73" s="159"/>
      <c r="J73" s="200"/>
    </row>
    <row r="74" spans="1:10" ht="15.75">
      <c r="A74" s="2" t="s">
        <v>166</v>
      </c>
      <c r="B74" s="128">
        <v>65</v>
      </c>
      <c r="C74" s="2"/>
      <c r="D74" s="2"/>
      <c r="E74" s="143" t="s">
        <v>253</v>
      </c>
      <c r="F74" s="143"/>
      <c r="G74" s="40">
        <v>973</v>
      </c>
      <c r="H74" s="161">
        <v>4.3033632091054255</v>
      </c>
      <c r="I74" s="161"/>
      <c r="J74" s="200"/>
    </row>
    <row r="75" spans="1:10" ht="15.75">
      <c r="A75" s="68" t="s">
        <v>246</v>
      </c>
      <c r="B75" s="1"/>
      <c r="C75" s="1"/>
      <c r="D75" s="1"/>
      <c r="E75" s="34"/>
      <c r="F75" s="34"/>
      <c r="G75" s="5"/>
      <c r="H75" s="159"/>
      <c r="I75" s="159"/>
      <c r="J75" s="200"/>
    </row>
    <row r="76" spans="1:10" ht="15.75">
      <c r="A76" s="1" t="s">
        <v>164</v>
      </c>
      <c r="B76" s="168">
        <v>66</v>
      </c>
      <c r="C76" s="1">
        <v>54</v>
      </c>
      <c r="D76" s="1"/>
      <c r="E76" s="34" t="s">
        <v>151</v>
      </c>
      <c r="F76" s="34" t="s">
        <v>179</v>
      </c>
      <c r="G76" s="5">
        <v>975</v>
      </c>
      <c r="H76" s="159">
        <v>9.5143012195375878</v>
      </c>
      <c r="I76" s="159">
        <v>8.0498649660897783</v>
      </c>
      <c r="J76" s="200"/>
    </row>
    <row r="77" spans="1:10" ht="15.75">
      <c r="A77" s="1" t="s">
        <v>164</v>
      </c>
      <c r="B77" s="168">
        <v>67</v>
      </c>
      <c r="C77" s="1"/>
      <c r="D77" s="1">
        <v>41</v>
      </c>
      <c r="E77" s="34" t="s">
        <v>151</v>
      </c>
      <c r="F77" s="34"/>
      <c r="G77" s="5">
        <v>975</v>
      </c>
      <c r="H77" s="159">
        <v>10.686609586283872</v>
      </c>
      <c r="I77" s="159"/>
      <c r="J77" s="200"/>
    </row>
    <row r="78" spans="1:10" ht="15.75">
      <c r="A78" s="1" t="s">
        <v>164</v>
      </c>
      <c r="B78" s="168">
        <v>68</v>
      </c>
      <c r="C78" s="1">
        <v>53</v>
      </c>
      <c r="D78" s="1">
        <v>40</v>
      </c>
      <c r="E78" s="34" t="s">
        <v>151</v>
      </c>
      <c r="F78" s="34" t="s">
        <v>179</v>
      </c>
      <c r="G78" s="5">
        <v>975</v>
      </c>
      <c r="H78" s="159">
        <v>8.4346034710929452</v>
      </c>
      <c r="I78" s="159">
        <v>8.0053099958987879</v>
      </c>
      <c r="J78" s="200"/>
    </row>
    <row r="79" spans="1:10" ht="15.75">
      <c r="A79" s="1" t="s">
        <v>164</v>
      </c>
      <c r="B79" s="54">
        <v>69</v>
      </c>
      <c r="C79" s="1"/>
      <c r="D79" s="1">
        <v>39</v>
      </c>
      <c r="E79" s="34" t="s">
        <v>253</v>
      </c>
      <c r="F79" s="34"/>
      <c r="G79" s="5">
        <v>974</v>
      </c>
      <c r="H79" s="159">
        <v>9.5010013540346741</v>
      </c>
      <c r="I79" s="159"/>
      <c r="J79" s="200"/>
    </row>
    <row r="80" spans="1:10" ht="15.75">
      <c r="A80" s="1" t="s">
        <v>164</v>
      </c>
      <c r="B80" s="168">
        <v>71</v>
      </c>
      <c r="C80" s="1">
        <v>56</v>
      </c>
      <c r="D80" s="1">
        <v>43</v>
      </c>
      <c r="E80" s="34" t="s">
        <v>253</v>
      </c>
      <c r="F80" s="34" t="s">
        <v>179</v>
      </c>
      <c r="G80" s="5">
        <v>975</v>
      </c>
      <c r="H80" s="159">
        <v>5.8493364863111372</v>
      </c>
      <c r="I80" s="159">
        <v>8.1526952980175338</v>
      </c>
      <c r="J80" s="200"/>
    </row>
    <row r="81" spans="1:10" ht="15.75">
      <c r="A81" s="1" t="s">
        <v>164</v>
      </c>
      <c r="B81" s="168">
        <v>72</v>
      </c>
      <c r="C81" s="1"/>
      <c r="D81" s="1"/>
      <c r="E81" s="34" t="s">
        <v>151</v>
      </c>
      <c r="F81" s="34"/>
      <c r="G81" s="5">
        <v>975</v>
      </c>
      <c r="H81" s="159">
        <v>8.0885156309080148</v>
      </c>
      <c r="I81" s="159"/>
      <c r="J81" s="200"/>
    </row>
    <row r="82" spans="1:10" ht="15.75">
      <c r="A82" s="1" t="s">
        <v>165</v>
      </c>
      <c r="B82" s="54">
        <v>73</v>
      </c>
      <c r="C82" s="1">
        <v>58</v>
      </c>
      <c r="D82" s="1">
        <v>45</v>
      </c>
      <c r="E82" s="34" t="s">
        <v>151</v>
      </c>
      <c r="F82" s="34" t="s">
        <v>179</v>
      </c>
      <c r="G82" s="5">
        <v>976</v>
      </c>
      <c r="H82" s="159">
        <v>7.6513105201642109</v>
      </c>
      <c r="I82" s="159">
        <v>9.403372360959807</v>
      </c>
      <c r="J82" s="200"/>
    </row>
    <row r="83" spans="1:10" ht="15.75">
      <c r="A83" s="1" t="s">
        <v>165</v>
      </c>
      <c r="B83" s="168">
        <v>74</v>
      </c>
      <c r="C83" s="1">
        <v>57</v>
      </c>
      <c r="D83" s="1">
        <v>45</v>
      </c>
      <c r="E83" s="34" t="s">
        <v>151</v>
      </c>
      <c r="F83" s="34" t="s">
        <v>179</v>
      </c>
      <c r="G83" s="5">
        <v>976</v>
      </c>
      <c r="H83" s="159">
        <v>9.4027290048101619</v>
      </c>
      <c r="I83" s="159">
        <v>9.4114251824696922</v>
      </c>
      <c r="J83" s="200"/>
    </row>
    <row r="84" spans="1:10" ht="15.75">
      <c r="A84" s="1" t="s">
        <v>165</v>
      </c>
      <c r="B84" s="168">
        <v>75</v>
      </c>
      <c r="C84" s="1">
        <v>60</v>
      </c>
      <c r="D84" s="1"/>
      <c r="E84" s="34" t="s">
        <v>151</v>
      </c>
      <c r="F84" s="34" t="s">
        <v>179</v>
      </c>
      <c r="G84" s="5">
        <v>976</v>
      </c>
      <c r="H84" s="159">
        <v>9.5673327047739942</v>
      </c>
      <c r="I84" s="159">
        <v>9.359469058543425</v>
      </c>
      <c r="J84" s="200"/>
    </row>
    <row r="85" spans="1:10" ht="15.75">
      <c r="A85" s="1" t="s">
        <v>165</v>
      </c>
      <c r="B85" s="54">
        <v>76</v>
      </c>
      <c r="C85" s="1">
        <v>61</v>
      </c>
      <c r="D85" s="1"/>
      <c r="E85" s="34" t="s">
        <v>253</v>
      </c>
      <c r="F85" s="34" t="s">
        <v>179</v>
      </c>
      <c r="G85" s="5">
        <v>976</v>
      </c>
      <c r="H85" s="159">
        <v>7.0720345879205802</v>
      </c>
      <c r="I85" s="159">
        <v>9.3164568907933933</v>
      </c>
      <c r="J85" s="200"/>
    </row>
    <row r="86" spans="1:10" ht="15.75">
      <c r="A86" s="1" t="s">
        <v>165</v>
      </c>
      <c r="B86" s="168">
        <v>77</v>
      </c>
      <c r="C86" s="1"/>
      <c r="D86" s="1"/>
      <c r="E86" s="34" t="s">
        <v>253</v>
      </c>
      <c r="F86" s="34"/>
      <c r="G86" s="5">
        <v>975</v>
      </c>
      <c r="H86" s="159">
        <v>8.4762129058245286</v>
      </c>
      <c r="I86" s="159"/>
      <c r="J86" s="200"/>
    </row>
    <row r="87" spans="1:10" ht="15.75">
      <c r="A87" s="1" t="s">
        <v>165</v>
      </c>
      <c r="B87" s="54">
        <v>78</v>
      </c>
      <c r="C87" s="1"/>
      <c r="D87" s="1"/>
      <c r="E87" s="34" t="s">
        <v>253</v>
      </c>
      <c r="F87" s="34"/>
      <c r="G87" s="5">
        <v>976</v>
      </c>
      <c r="H87" s="159">
        <v>12.739068458403995</v>
      </c>
      <c r="I87" s="159"/>
      <c r="J87" s="200"/>
    </row>
    <row r="88" spans="1:10" ht="15.75">
      <c r="A88" s="1" t="s">
        <v>166</v>
      </c>
      <c r="B88" s="168">
        <v>79</v>
      </c>
      <c r="C88" s="1"/>
      <c r="D88" s="1"/>
      <c r="E88" s="34" t="s">
        <v>151</v>
      </c>
      <c r="F88" s="34"/>
      <c r="G88" s="5">
        <v>975</v>
      </c>
      <c r="H88" s="159">
        <v>9.3143126797386149</v>
      </c>
      <c r="I88" s="159"/>
      <c r="J88" s="200"/>
    </row>
    <row r="89" spans="1:10" ht="15.75">
      <c r="A89" s="1" t="s">
        <v>166</v>
      </c>
      <c r="B89" s="168">
        <v>80</v>
      </c>
      <c r="C89" s="1"/>
      <c r="D89" s="1">
        <v>49</v>
      </c>
      <c r="E89" s="34" t="s">
        <v>151</v>
      </c>
      <c r="F89" s="34"/>
      <c r="G89" s="5">
        <v>975</v>
      </c>
      <c r="H89" s="159">
        <v>8.3300396074501624</v>
      </c>
      <c r="I89" s="159"/>
      <c r="J89" s="200"/>
    </row>
    <row r="90" spans="1:10" ht="15.75">
      <c r="A90" s="1" t="s">
        <v>166</v>
      </c>
      <c r="B90" s="54">
        <v>81</v>
      </c>
      <c r="C90" s="1">
        <v>64</v>
      </c>
      <c r="D90" s="1">
        <v>51</v>
      </c>
      <c r="E90" s="34" t="s">
        <v>151</v>
      </c>
      <c r="F90" s="34" t="s">
        <v>179</v>
      </c>
      <c r="G90" s="5">
        <v>975</v>
      </c>
      <c r="H90" s="159">
        <v>8.9742950198431863</v>
      </c>
      <c r="I90" s="159">
        <v>8.4871686350785609</v>
      </c>
      <c r="J90" s="200"/>
    </row>
    <row r="91" spans="1:10" ht="15.75">
      <c r="A91" s="1" t="s">
        <v>166</v>
      </c>
      <c r="B91" s="168">
        <v>82</v>
      </c>
      <c r="C91" s="1"/>
      <c r="D91" s="1"/>
      <c r="E91" s="34" t="s">
        <v>253</v>
      </c>
      <c r="F91" s="34"/>
      <c r="G91" s="5">
        <v>975</v>
      </c>
      <c r="H91" s="159">
        <v>8.9509150294063904</v>
      </c>
      <c r="I91" s="159"/>
      <c r="J91" s="200"/>
    </row>
    <row r="92" spans="1:10" ht="15.75">
      <c r="A92" s="1" t="s">
        <v>166</v>
      </c>
      <c r="B92" s="54">
        <v>83</v>
      </c>
      <c r="C92" s="1">
        <v>66</v>
      </c>
      <c r="D92" s="1">
        <v>48</v>
      </c>
      <c r="E92" s="34" t="s">
        <v>253</v>
      </c>
      <c r="F92" s="34" t="s">
        <v>179</v>
      </c>
      <c r="G92" s="5">
        <v>975</v>
      </c>
      <c r="H92" s="159">
        <v>6.6874554451324411</v>
      </c>
      <c r="I92" s="159">
        <v>8.4599961544561175</v>
      </c>
      <c r="J92" s="200"/>
    </row>
    <row r="93" spans="1:10" ht="15.75">
      <c r="A93" s="1" t="s">
        <v>166</v>
      </c>
      <c r="B93" s="54">
        <v>84</v>
      </c>
      <c r="C93" s="1">
        <v>63</v>
      </c>
      <c r="D93" s="1"/>
      <c r="E93" s="34" t="s">
        <v>253</v>
      </c>
      <c r="F93" s="34" t="s">
        <v>179</v>
      </c>
      <c r="G93" s="5">
        <v>975</v>
      </c>
      <c r="H93" s="159">
        <v>10.174355065479235</v>
      </c>
      <c r="I93" s="159">
        <v>8.5022183835660883</v>
      </c>
      <c r="J93" s="200"/>
    </row>
    <row r="94" spans="1:10" ht="15.75">
      <c r="A94" s="2" t="s">
        <v>166</v>
      </c>
      <c r="B94" s="56">
        <v>85</v>
      </c>
      <c r="C94" s="2">
        <v>62</v>
      </c>
      <c r="D94" s="2"/>
      <c r="E94" s="143" t="s">
        <v>253</v>
      </c>
      <c r="F94" s="143" t="s">
        <v>179</v>
      </c>
      <c r="G94" s="40">
        <v>975</v>
      </c>
      <c r="H94" s="161">
        <v>7.7011051766650134</v>
      </c>
      <c r="I94" s="161">
        <v>8.4012002760215072</v>
      </c>
      <c r="J94" s="200"/>
    </row>
    <row r="95" spans="1:10" ht="15.75">
      <c r="A95" s="68" t="s">
        <v>248</v>
      </c>
      <c r="B95" s="54"/>
      <c r="C95" s="1"/>
      <c r="D95" s="1"/>
      <c r="E95" s="34"/>
      <c r="F95" s="34"/>
      <c r="G95" s="5"/>
      <c r="H95" s="159"/>
      <c r="I95" s="159"/>
      <c r="J95" s="200"/>
    </row>
    <row r="96" spans="1:10" ht="15.75">
      <c r="A96" s="1" t="s">
        <v>164</v>
      </c>
      <c r="B96" s="168">
        <v>86</v>
      </c>
      <c r="C96" s="1">
        <v>70</v>
      </c>
      <c r="D96" s="1">
        <v>54</v>
      </c>
      <c r="E96" s="34" t="s">
        <v>151</v>
      </c>
      <c r="F96" s="34" t="s">
        <v>179</v>
      </c>
      <c r="G96" s="5">
        <v>983</v>
      </c>
      <c r="H96" s="159">
        <v>7.672136512037885</v>
      </c>
      <c r="I96" s="159">
        <v>8.8706089601171882</v>
      </c>
      <c r="J96" s="200"/>
    </row>
    <row r="97" spans="1:10" ht="15.75">
      <c r="A97" s="1" t="s">
        <v>164</v>
      </c>
      <c r="B97" s="168">
        <v>87</v>
      </c>
      <c r="C97" s="1">
        <v>69</v>
      </c>
      <c r="D97" s="1">
        <v>55</v>
      </c>
      <c r="E97" s="34" t="s">
        <v>151</v>
      </c>
      <c r="F97" s="34" t="s">
        <v>179</v>
      </c>
      <c r="G97" s="5">
        <v>983</v>
      </c>
      <c r="H97" s="159">
        <v>6.5293130702925462</v>
      </c>
      <c r="I97" s="159">
        <v>8.8354935753330572</v>
      </c>
      <c r="J97" s="200"/>
    </row>
    <row r="98" spans="1:10" ht="15.75">
      <c r="A98" s="1" t="s">
        <v>164</v>
      </c>
      <c r="B98" s="168">
        <v>88</v>
      </c>
      <c r="C98" s="1"/>
      <c r="D98" s="1"/>
      <c r="E98" s="34" t="s">
        <v>151</v>
      </c>
      <c r="F98" s="34"/>
      <c r="G98" s="5">
        <v>983</v>
      </c>
      <c r="H98" s="159">
        <v>7.9984485049632745</v>
      </c>
      <c r="I98" s="159"/>
      <c r="J98" s="200"/>
    </row>
    <row r="99" spans="1:10" ht="15.75">
      <c r="A99" s="1" t="s">
        <v>164</v>
      </c>
      <c r="B99" s="168">
        <v>89</v>
      </c>
      <c r="C99" s="1"/>
      <c r="D99" s="1"/>
      <c r="E99" s="34" t="s">
        <v>151</v>
      </c>
      <c r="F99" s="34"/>
      <c r="G99" s="5">
        <v>982</v>
      </c>
      <c r="H99" s="159">
        <v>8.6731578521182371</v>
      </c>
      <c r="I99" s="159"/>
      <c r="J99" s="200"/>
    </row>
    <row r="100" spans="1:10" ht="15.75">
      <c r="A100" s="1" t="s">
        <v>164</v>
      </c>
      <c r="B100" s="168">
        <v>90</v>
      </c>
      <c r="C100" s="1"/>
      <c r="D100" s="1"/>
      <c r="E100" s="34" t="s">
        <v>151</v>
      </c>
      <c r="F100" s="34"/>
      <c r="G100" s="5">
        <v>982</v>
      </c>
      <c r="H100" s="159">
        <v>8.6907557447687296</v>
      </c>
      <c r="I100" s="159"/>
      <c r="J100" s="200"/>
    </row>
    <row r="101" spans="1:10" ht="15.75">
      <c r="A101" s="1" t="s">
        <v>164</v>
      </c>
      <c r="B101" s="168">
        <v>91</v>
      </c>
      <c r="C101" s="1"/>
      <c r="D101" s="1"/>
      <c r="E101" s="34" t="s">
        <v>253</v>
      </c>
      <c r="F101" s="34"/>
      <c r="G101" s="5">
        <v>982</v>
      </c>
      <c r="H101" s="159">
        <v>3.7834776450232437</v>
      </c>
      <c r="I101" s="159"/>
      <c r="J101" s="200"/>
    </row>
    <row r="102" spans="1:10" ht="15.75">
      <c r="A102" s="1" t="s">
        <v>164</v>
      </c>
      <c r="B102" s="168">
        <v>92</v>
      </c>
      <c r="C102" s="1">
        <v>67</v>
      </c>
      <c r="D102" s="1"/>
      <c r="E102" s="34" t="s">
        <v>253</v>
      </c>
      <c r="F102" s="34" t="s">
        <v>179</v>
      </c>
      <c r="G102" s="5">
        <v>982</v>
      </c>
      <c r="H102" s="159">
        <v>6.2281873539241612</v>
      </c>
      <c r="I102" s="159">
        <v>8.9835614266459043</v>
      </c>
      <c r="J102" s="200"/>
    </row>
    <row r="103" spans="1:10" ht="15.75">
      <c r="A103" s="1" t="s">
        <v>164</v>
      </c>
      <c r="B103" s="168">
        <v>93</v>
      </c>
      <c r="C103" s="1">
        <v>71</v>
      </c>
      <c r="D103" s="1">
        <v>53</v>
      </c>
      <c r="E103" s="34" t="s">
        <v>151</v>
      </c>
      <c r="F103" s="34" t="s">
        <v>179</v>
      </c>
      <c r="G103" s="5">
        <v>983</v>
      </c>
      <c r="H103" s="159">
        <v>6.5293130702925462</v>
      </c>
      <c r="I103" s="159">
        <v>8.9285169813320646</v>
      </c>
      <c r="J103" s="200"/>
    </row>
    <row r="104" spans="1:10" ht="15.75">
      <c r="A104" s="1" t="s">
        <v>164</v>
      </c>
      <c r="B104" s="168">
        <v>94</v>
      </c>
      <c r="C104" s="1">
        <v>71</v>
      </c>
      <c r="D104" s="1"/>
      <c r="E104" s="34" t="s">
        <v>253</v>
      </c>
      <c r="F104" s="34" t="s">
        <v>179</v>
      </c>
      <c r="G104" s="5">
        <v>983</v>
      </c>
      <c r="H104" s="159">
        <v>4.5527624111902947</v>
      </c>
      <c r="I104" s="159">
        <v>8.9285169813320646</v>
      </c>
      <c r="J104" s="200"/>
    </row>
    <row r="105" spans="1:10" ht="15.75">
      <c r="A105" s="1" t="s">
        <v>165</v>
      </c>
      <c r="B105" s="168">
        <v>95</v>
      </c>
      <c r="C105" s="1">
        <v>75</v>
      </c>
      <c r="D105" s="1">
        <v>61</v>
      </c>
      <c r="E105" s="34" t="s">
        <v>151</v>
      </c>
      <c r="F105" s="34" t="s">
        <v>179</v>
      </c>
      <c r="G105" s="5">
        <v>983</v>
      </c>
      <c r="H105" s="159">
        <v>7.8631302518885713</v>
      </c>
      <c r="I105" s="159">
        <v>7.9203900178424256</v>
      </c>
      <c r="J105" s="200"/>
    </row>
    <row r="106" spans="1:10" ht="15.75">
      <c r="A106" s="1" t="s">
        <v>165</v>
      </c>
      <c r="B106" s="168">
        <v>96</v>
      </c>
      <c r="C106" s="1"/>
      <c r="D106" s="1">
        <v>59</v>
      </c>
      <c r="E106" s="34" t="s">
        <v>151</v>
      </c>
      <c r="F106" s="34"/>
      <c r="G106" s="5">
        <v>982</v>
      </c>
      <c r="H106" s="159">
        <v>8.1290757529923194</v>
      </c>
      <c r="I106" s="159"/>
      <c r="J106" s="200"/>
    </row>
    <row r="107" spans="1:10" ht="15.75">
      <c r="A107" s="1" t="s">
        <v>165</v>
      </c>
      <c r="B107" s="168">
        <v>97</v>
      </c>
      <c r="C107" s="1"/>
      <c r="D107" s="1">
        <v>58</v>
      </c>
      <c r="E107" s="34" t="s">
        <v>151</v>
      </c>
      <c r="F107" s="34"/>
      <c r="G107" s="5">
        <v>982</v>
      </c>
      <c r="H107" s="159">
        <v>7.544005591152537</v>
      </c>
      <c r="I107" s="159"/>
      <c r="J107" s="200"/>
    </row>
    <row r="108" spans="1:10" ht="15.75">
      <c r="A108" s="1" t="s">
        <v>165</v>
      </c>
      <c r="B108" s="168">
        <v>98</v>
      </c>
      <c r="C108" s="1"/>
      <c r="D108" s="1">
        <v>58</v>
      </c>
      <c r="E108" s="34" t="s">
        <v>253</v>
      </c>
      <c r="F108" s="34"/>
      <c r="G108" s="5">
        <v>983</v>
      </c>
      <c r="H108" s="159">
        <v>3.3758917221331743</v>
      </c>
      <c r="I108" s="159"/>
      <c r="J108" s="200"/>
    </row>
    <row r="109" spans="1:10" ht="15.75">
      <c r="A109" s="1" t="s">
        <v>165</v>
      </c>
      <c r="B109" s="168">
        <v>99</v>
      </c>
      <c r="C109" s="1">
        <v>72</v>
      </c>
      <c r="D109" s="1">
        <v>58</v>
      </c>
      <c r="E109" s="34" t="s">
        <v>253</v>
      </c>
      <c r="F109" s="34" t="s">
        <v>179</v>
      </c>
      <c r="G109" s="5">
        <v>983</v>
      </c>
      <c r="H109" s="159">
        <v>6.0410269531974823</v>
      </c>
      <c r="I109" s="159">
        <v>7.883395682761293</v>
      </c>
      <c r="J109" s="200"/>
    </row>
    <row r="110" spans="1:10" ht="15.75">
      <c r="A110" s="1" t="s">
        <v>165</v>
      </c>
      <c r="B110" s="168">
        <v>100</v>
      </c>
      <c r="C110" s="1"/>
      <c r="D110" s="1">
        <v>62</v>
      </c>
      <c r="E110" s="34" t="s">
        <v>253</v>
      </c>
      <c r="F110" s="34"/>
      <c r="G110" s="5">
        <v>982</v>
      </c>
      <c r="H110" s="159">
        <v>6.4359731870467574</v>
      </c>
      <c r="I110" s="159"/>
      <c r="J110" s="200"/>
    </row>
    <row r="111" spans="1:10" ht="15.75">
      <c r="A111" s="1" t="s">
        <v>165</v>
      </c>
      <c r="B111" s="168">
        <v>101</v>
      </c>
      <c r="C111" s="1"/>
      <c r="D111" s="1"/>
      <c r="E111" s="34" t="s">
        <v>253</v>
      </c>
      <c r="F111" s="34"/>
      <c r="G111" s="5">
        <v>982</v>
      </c>
      <c r="H111" s="159">
        <v>6.4303609433866482</v>
      </c>
      <c r="I111" s="159"/>
      <c r="J111" s="200"/>
    </row>
    <row r="112" spans="1:10" ht="15.75">
      <c r="A112" s="1" t="s">
        <v>165</v>
      </c>
      <c r="B112" s="168">
        <v>102</v>
      </c>
      <c r="C112" s="1"/>
      <c r="D112" s="1"/>
      <c r="E112" s="34" t="s">
        <v>253</v>
      </c>
      <c r="F112" s="34"/>
      <c r="G112" s="5">
        <v>983</v>
      </c>
      <c r="H112" s="159">
        <v>3.86114744249867</v>
      </c>
      <c r="I112" s="159"/>
      <c r="J112" s="200"/>
    </row>
    <row r="113" spans="1:10" ht="15.75">
      <c r="A113" s="1" t="s">
        <v>166</v>
      </c>
      <c r="B113" s="168">
        <v>103</v>
      </c>
      <c r="C113" s="1"/>
      <c r="D113" s="5" t="s">
        <v>254</v>
      </c>
      <c r="E113" s="34" t="s">
        <v>151</v>
      </c>
      <c r="F113" s="34"/>
      <c r="G113" s="5">
        <v>978</v>
      </c>
      <c r="H113" s="159">
        <v>6.1415991706033219</v>
      </c>
      <c r="I113" s="159"/>
      <c r="J113" s="200"/>
    </row>
    <row r="114" spans="1:10" ht="15.75">
      <c r="A114" s="1" t="s">
        <v>166</v>
      </c>
      <c r="B114" s="168">
        <v>104</v>
      </c>
      <c r="C114" s="1">
        <v>77</v>
      </c>
      <c r="D114" s="1">
        <v>63</v>
      </c>
      <c r="E114" s="34" t="s">
        <v>151</v>
      </c>
      <c r="F114" s="34" t="s">
        <v>179</v>
      </c>
      <c r="G114" s="5">
        <v>978</v>
      </c>
      <c r="H114" s="159">
        <v>9.1773064393680617</v>
      </c>
      <c r="I114" s="159">
        <v>10.213713950621027</v>
      </c>
      <c r="J114" s="200"/>
    </row>
    <row r="115" spans="1:10" ht="15.75">
      <c r="A115" s="1" t="s">
        <v>166</v>
      </c>
      <c r="B115" s="168">
        <v>105</v>
      </c>
      <c r="C115" s="1">
        <v>78</v>
      </c>
      <c r="D115" s="1">
        <v>64</v>
      </c>
      <c r="E115" s="34" t="s">
        <v>151</v>
      </c>
      <c r="F115" s="34" t="s">
        <v>179</v>
      </c>
      <c r="G115" s="5">
        <v>978</v>
      </c>
      <c r="H115" s="159">
        <v>9.7921160569193759</v>
      </c>
      <c r="I115" s="159">
        <v>10.154481656862467</v>
      </c>
      <c r="J115" s="200"/>
    </row>
    <row r="116" spans="1:10" ht="15.75">
      <c r="A116" s="1" t="s">
        <v>166</v>
      </c>
      <c r="B116" s="168">
        <v>106</v>
      </c>
      <c r="C116" s="1">
        <v>79</v>
      </c>
      <c r="D116" s="1">
        <v>65</v>
      </c>
      <c r="E116" s="34" t="s">
        <v>151</v>
      </c>
      <c r="F116" s="34" t="s">
        <v>179</v>
      </c>
      <c r="G116" s="5">
        <v>978</v>
      </c>
      <c r="H116" s="159">
        <v>8.6589358851326246</v>
      </c>
      <c r="I116" s="159">
        <v>10.039811601711953</v>
      </c>
      <c r="J116" s="200"/>
    </row>
    <row r="117" spans="1:10" ht="15.75">
      <c r="A117" s="1" t="s">
        <v>166</v>
      </c>
      <c r="B117" s="168">
        <v>107</v>
      </c>
      <c r="C117" s="1"/>
      <c r="D117" s="1">
        <v>65</v>
      </c>
      <c r="E117" s="34" t="s">
        <v>151</v>
      </c>
      <c r="F117" s="34"/>
      <c r="G117" s="5">
        <v>978</v>
      </c>
      <c r="H117" s="159">
        <v>6.8380884859310012</v>
      </c>
      <c r="I117" s="159"/>
      <c r="J117" s="200"/>
    </row>
    <row r="118" spans="1:10" ht="15.75">
      <c r="A118" s="1" t="s">
        <v>166</v>
      </c>
      <c r="B118" s="168">
        <v>108</v>
      </c>
      <c r="C118" s="1">
        <v>83</v>
      </c>
      <c r="D118" s="1">
        <v>67</v>
      </c>
      <c r="E118" s="34" t="s">
        <v>151</v>
      </c>
      <c r="F118" s="34" t="s">
        <v>179</v>
      </c>
      <c r="G118" s="5">
        <v>978</v>
      </c>
      <c r="H118" s="159">
        <v>5.3998512037967181</v>
      </c>
      <c r="I118" s="159">
        <v>10.155705009596749</v>
      </c>
      <c r="J118" s="200"/>
    </row>
    <row r="119" spans="1:10" ht="15.75">
      <c r="A119" s="1" t="s">
        <v>166</v>
      </c>
      <c r="B119" s="168">
        <v>109</v>
      </c>
      <c r="C119" s="1"/>
      <c r="D119" s="1"/>
      <c r="E119" s="34" t="s">
        <v>151</v>
      </c>
      <c r="F119" s="34"/>
      <c r="G119" s="5">
        <v>977</v>
      </c>
      <c r="H119" s="159">
        <v>8.0157962017502964</v>
      </c>
      <c r="I119" s="159"/>
      <c r="J119" s="200"/>
    </row>
    <row r="120" spans="1:10" ht="15.75">
      <c r="A120" s="1" t="s">
        <v>166</v>
      </c>
      <c r="B120" s="168">
        <v>110</v>
      </c>
      <c r="C120" s="1"/>
      <c r="D120" s="1"/>
      <c r="E120" s="34" t="s">
        <v>253</v>
      </c>
      <c r="F120" s="34"/>
      <c r="G120" s="5">
        <v>978</v>
      </c>
      <c r="H120" s="159">
        <v>5.646135139379088</v>
      </c>
      <c r="I120" s="159"/>
      <c r="J120" s="200"/>
    </row>
    <row r="121" spans="1:10" ht="15.75">
      <c r="A121" s="1" t="s">
        <v>166</v>
      </c>
      <c r="B121" s="168">
        <v>111</v>
      </c>
      <c r="C121" s="1"/>
      <c r="D121" s="1">
        <v>67</v>
      </c>
      <c r="E121" s="34" t="s">
        <v>151</v>
      </c>
      <c r="F121" s="34"/>
      <c r="G121" s="5">
        <v>977</v>
      </c>
      <c r="H121" s="159">
        <v>5.5286551288623098</v>
      </c>
      <c r="I121" s="159"/>
      <c r="J121" s="200"/>
    </row>
    <row r="122" spans="1:10" ht="15.75">
      <c r="A122" s="1" t="s">
        <v>166</v>
      </c>
      <c r="B122" s="168">
        <v>112</v>
      </c>
      <c r="C122" s="1"/>
      <c r="D122" s="1"/>
      <c r="E122" s="34" t="s">
        <v>253</v>
      </c>
      <c r="F122" s="34"/>
      <c r="G122" s="5">
        <v>978</v>
      </c>
      <c r="H122" s="159">
        <v>6.0790244247508536</v>
      </c>
      <c r="I122" s="159"/>
      <c r="J122" s="200"/>
    </row>
    <row r="123" spans="1:10" ht="15.75">
      <c r="A123" s="1" t="s">
        <v>166</v>
      </c>
      <c r="B123" s="168">
        <v>113</v>
      </c>
      <c r="C123" s="1"/>
      <c r="D123" s="1">
        <v>67</v>
      </c>
      <c r="E123" s="34" t="s">
        <v>151</v>
      </c>
      <c r="F123" s="34"/>
      <c r="G123" s="5">
        <v>978</v>
      </c>
      <c r="H123" s="159">
        <v>6.4716327360609975</v>
      </c>
      <c r="I123" s="159"/>
      <c r="J123" s="200"/>
    </row>
    <row r="124" spans="1:10" ht="15.75">
      <c r="A124" s="1" t="s">
        <v>166</v>
      </c>
      <c r="B124" s="168">
        <v>115</v>
      </c>
      <c r="C124" s="1"/>
      <c r="D124" s="1"/>
      <c r="E124" s="34" t="s">
        <v>253</v>
      </c>
      <c r="F124" s="34"/>
      <c r="G124" s="5">
        <v>978</v>
      </c>
      <c r="H124" s="159">
        <v>6.4448668985754249</v>
      </c>
      <c r="I124" s="159"/>
      <c r="J124" s="200"/>
    </row>
    <row r="125" spans="1:10" ht="15.75">
      <c r="A125" s="1" t="s">
        <v>167</v>
      </c>
      <c r="B125" s="168">
        <v>116</v>
      </c>
      <c r="C125" s="1"/>
      <c r="D125" s="1"/>
      <c r="E125" s="34" t="s">
        <v>151</v>
      </c>
      <c r="F125" s="34"/>
      <c r="G125" s="5">
        <v>982</v>
      </c>
      <c r="H125" s="159">
        <v>8.192278016670782</v>
      </c>
      <c r="I125" s="159"/>
      <c r="J125" s="200"/>
    </row>
    <row r="126" spans="1:10" ht="15.75">
      <c r="A126" s="1" t="s">
        <v>167</v>
      </c>
      <c r="B126" s="168">
        <v>117</v>
      </c>
      <c r="C126" s="1">
        <v>86</v>
      </c>
      <c r="D126" s="1">
        <v>71</v>
      </c>
      <c r="E126" s="34" t="s">
        <v>151</v>
      </c>
      <c r="F126" s="34" t="s">
        <v>179</v>
      </c>
      <c r="G126" s="5">
        <v>982</v>
      </c>
      <c r="H126" s="159">
        <v>8.4319786152423521</v>
      </c>
      <c r="I126" s="159">
        <v>8.8604460193445718</v>
      </c>
      <c r="J126" s="200"/>
    </row>
    <row r="127" spans="1:10" ht="15.75">
      <c r="A127" s="1" t="s">
        <v>167</v>
      </c>
      <c r="B127" s="168">
        <v>118</v>
      </c>
      <c r="C127" s="1">
        <v>88</v>
      </c>
      <c r="D127" s="1"/>
      <c r="E127" s="34" t="s">
        <v>151</v>
      </c>
      <c r="F127" s="34" t="s">
        <v>179</v>
      </c>
      <c r="G127" s="5">
        <v>982</v>
      </c>
      <c r="H127" s="159">
        <v>7.3439494863444219</v>
      </c>
      <c r="I127" s="159">
        <v>8.9098874474745742</v>
      </c>
      <c r="J127" s="200"/>
    </row>
    <row r="128" spans="1:10" ht="15.75">
      <c r="A128" s="1" t="s">
        <v>167</v>
      </c>
      <c r="B128" s="168">
        <v>119</v>
      </c>
      <c r="C128" s="1"/>
      <c r="D128" s="1"/>
      <c r="E128" s="34" t="s">
        <v>253</v>
      </c>
      <c r="F128" s="34"/>
      <c r="G128" s="5">
        <v>982</v>
      </c>
      <c r="H128" s="159">
        <v>4.220614447133487</v>
      </c>
      <c r="I128" s="159"/>
      <c r="J128" s="200"/>
    </row>
    <row r="129" spans="1:14" ht="15.75">
      <c r="A129" s="1" t="s">
        <v>167</v>
      </c>
      <c r="B129" s="168">
        <v>120</v>
      </c>
      <c r="C129" s="1"/>
      <c r="D129" s="1"/>
      <c r="E129" s="34" t="s">
        <v>151</v>
      </c>
      <c r="F129" s="34"/>
      <c r="G129" s="5">
        <v>982</v>
      </c>
      <c r="H129" s="159">
        <v>7.2739465182764276</v>
      </c>
      <c r="I129" s="159"/>
      <c r="J129" s="200"/>
    </row>
    <row r="130" spans="1:14" ht="15.75">
      <c r="A130" s="1" t="s">
        <v>167</v>
      </c>
      <c r="B130" s="168">
        <v>121</v>
      </c>
      <c r="C130" s="1"/>
      <c r="D130" s="1">
        <v>70</v>
      </c>
      <c r="E130" s="34" t="s">
        <v>253</v>
      </c>
      <c r="F130" s="34"/>
      <c r="G130" s="5">
        <v>982</v>
      </c>
      <c r="H130" s="159">
        <v>6.4300679049631668</v>
      </c>
      <c r="I130" s="159"/>
      <c r="J130" s="200"/>
    </row>
    <row r="131" spans="1:14" ht="15.75">
      <c r="A131" s="1" t="s">
        <v>167</v>
      </c>
      <c r="B131" s="168">
        <v>122</v>
      </c>
      <c r="C131" s="1"/>
      <c r="D131" s="1">
        <v>70</v>
      </c>
      <c r="E131" s="34" t="s">
        <v>253</v>
      </c>
      <c r="F131" s="34"/>
      <c r="G131" s="5">
        <v>977</v>
      </c>
      <c r="H131" s="159">
        <v>4.735800482244592</v>
      </c>
      <c r="I131" s="159"/>
      <c r="J131" s="200"/>
    </row>
    <row r="132" spans="1:14" ht="15.75">
      <c r="A132" s="1" t="s">
        <v>168</v>
      </c>
      <c r="B132" s="168">
        <v>123</v>
      </c>
      <c r="C132" s="1"/>
      <c r="D132" s="1"/>
      <c r="E132" s="34" t="s">
        <v>151</v>
      </c>
      <c r="F132" s="34"/>
      <c r="G132" s="5">
        <v>976</v>
      </c>
      <c r="H132" s="159">
        <v>6.861741467550674</v>
      </c>
      <c r="I132" s="159"/>
      <c r="J132" s="200"/>
    </row>
    <row r="133" spans="1:14" ht="15.75">
      <c r="A133" s="1" t="s">
        <v>168</v>
      </c>
      <c r="B133" s="168">
        <v>124</v>
      </c>
      <c r="C133" s="1">
        <v>91</v>
      </c>
      <c r="D133" s="1"/>
      <c r="E133" s="34" t="s">
        <v>151</v>
      </c>
      <c r="F133" s="34" t="s">
        <v>179</v>
      </c>
      <c r="G133" s="5">
        <v>975</v>
      </c>
      <c r="H133" s="159">
        <v>6.0891754690700166</v>
      </c>
      <c r="I133" s="159">
        <v>8.0084744850614733</v>
      </c>
      <c r="J133" s="200"/>
    </row>
    <row r="134" spans="1:14" ht="15.75">
      <c r="A134" s="1" t="s">
        <v>168</v>
      </c>
      <c r="B134" s="168">
        <v>125</v>
      </c>
      <c r="C134" s="1"/>
      <c r="D134" s="1"/>
      <c r="E134" s="34" t="s">
        <v>151</v>
      </c>
      <c r="F134" s="34"/>
      <c r="G134" s="5">
        <v>975</v>
      </c>
      <c r="H134" s="159">
        <v>7.1636671563394749</v>
      </c>
      <c r="I134" s="159"/>
      <c r="J134" s="200"/>
    </row>
    <row r="135" spans="1:14" ht="15.75">
      <c r="A135" s="1" t="s">
        <v>168</v>
      </c>
      <c r="B135" s="168">
        <v>126</v>
      </c>
      <c r="C135" s="1">
        <v>93</v>
      </c>
      <c r="D135" s="1"/>
      <c r="E135" s="34" t="s">
        <v>151</v>
      </c>
      <c r="F135" s="34" t="s">
        <v>179</v>
      </c>
      <c r="G135" s="5">
        <v>974</v>
      </c>
      <c r="H135" s="159">
        <v>3.4003532229795921</v>
      </c>
      <c r="I135" s="159">
        <v>7.5799905027819037</v>
      </c>
      <c r="J135" s="200"/>
    </row>
    <row r="136" spans="1:14" ht="15.75">
      <c r="A136" s="1" t="s">
        <v>168</v>
      </c>
      <c r="B136" s="168">
        <v>127</v>
      </c>
      <c r="C136" s="1"/>
      <c r="D136" s="1"/>
      <c r="E136" s="34" t="s">
        <v>253</v>
      </c>
      <c r="F136" s="34"/>
      <c r="G136" s="5">
        <v>976</v>
      </c>
      <c r="H136" s="159">
        <v>4.4016039834173704</v>
      </c>
      <c r="I136" s="159"/>
      <c r="J136" s="200"/>
    </row>
    <row r="137" spans="1:14" ht="15.75">
      <c r="A137" s="1" t="s">
        <v>168</v>
      </c>
      <c r="B137" s="168">
        <v>128</v>
      </c>
      <c r="C137" s="1"/>
      <c r="D137" s="1"/>
      <c r="E137" s="34" t="s">
        <v>151</v>
      </c>
      <c r="F137" s="34"/>
      <c r="G137" s="5">
        <v>975</v>
      </c>
      <c r="H137" s="159">
        <v>3.0256913187666732</v>
      </c>
      <c r="I137" s="159"/>
      <c r="J137" s="200"/>
    </row>
    <row r="138" spans="1:14" ht="15.75">
      <c r="A138" s="1" t="s">
        <v>168</v>
      </c>
      <c r="B138" s="168">
        <v>129</v>
      </c>
      <c r="C138" s="1"/>
      <c r="D138" s="1"/>
      <c r="E138" s="34" t="s">
        <v>253</v>
      </c>
      <c r="F138" s="34"/>
      <c r="G138" s="5">
        <v>975</v>
      </c>
      <c r="H138" s="159">
        <v>4.4003422310185325</v>
      </c>
      <c r="I138" s="159"/>
      <c r="J138" s="200"/>
    </row>
    <row r="139" spans="1:14" ht="15.75">
      <c r="A139" s="1" t="s">
        <v>168</v>
      </c>
      <c r="B139" s="168">
        <v>132</v>
      </c>
      <c r="C139" s="1">
        <v>90</v>
      </c>
      <c r="D139" s="1"/>
      <c r="E139" s="34" t="s">
        <v>253</v>
      </c>
      <c r="F139" s="34" t="s">
        <v>179</v>
      </c>
      <c r="G139" s="5">
        <v>976</v>
      </c>
      <c r="H139" s="159">
        <v>3.0240104184597238</v>
      </c>
      <c r="I139" s="159">
        <v>7.7379650414149239</v>
      </c>
      <c r="J139" s="200"/>
    </row>
    <row r="140" spans="1:14" ht="15.75">
      <c r="A140" s="1" t="s">
        <v>168</v>
      </c>
      <c r="B140" s="168">
        <v>133</v>
      </c>
      <c r="C140" s="1"/>
      <c r="D140" s="1"/>
      <c r="E140" s="34" t="s">
        <v>253</v>
      </c>
      <c r="F140" s="34"/>
      <c r="G140" s="5">
        <v>976</v>
      </c>
      <c r="H140" s="159">
        <v>5.4511550809144067</v>
      </c>
      <c r="I140" s="159"/>
      <c r="J140" s="200"/>
      <c r="M140" s="200"/>
      <c r="N140" s="200"/>
    </row>
    <row r="141" spans="1:14" ht="15.75">
      <c r="A141" s="2" t="s">
        <v>168</v>
      </c>
      <c r="B141" s="186">
        <v>134</v>
      </c>
      <c r="C141" s="2">
        <v>92</v>
      </c>
      <c r="D141" s="2"/>
      <c r="E141" s="143" t="s">
        <v>253</v>
      </c>
      <c r="F141" s="143" t="s">
        <v>179</v>
      </c>
      <c r="G141" s="40">
        <v>976</v>
      </c>
      <c r="H141" s="161">
        <v>3.3398133788444873</v>
      </c>
      <c r="I141" s="161">
        <v>8.1093180750639817</v>
      </c>
      <c r="J141" s="200"/>
      <c r="M141" s="200"/>
      <c r="N141" s="200"/>
    </row>
    <row r="142" spans="1:14" ht="15.75">
      <c r="A142" s="167" t="s">
        <v>326</v>
      </c>
      <c r="B142" s="1"/>
      <c r="C142" s="1"/>
      <c r="D142" s="1"/>
      <c r="E142" s="34"/>
      <c r="F142" s="34"/>
      <c r="G142" s="5"/>
      <c r="H142" s="159"/>
      <c r="I142" s="159"/>
      <c r="J142" s="200"/>
    </row>
    <row r="143" spans="1:14" ht="15.75">
      <c r="A143" s="1" t="s">
        <v>252</v>
      </c>
      <c r="B143" s="54">
        <v>1</v>
      </c>
      <c r="C143" s="54">
        <v>1</v>
      </c>
      <c r="D143" s="1"/>
      <c r="E143" s="34" t="s">
        <v>151</v>
      </c>
      <c r="F143" s="34" t="s">
        <v>179</v>
      </c>
      <c r="G143" s="5">
        <v>976</v>
      </c>
      <c r="H143" s="159">
        <v>10.519773568851511</v>
      </c>
      <c r="I143" s="159">
        <v>6.4568517198367825</v>
      </c>
      <c r="J143" s="200"/>
    </row>
    <row r="144" spans="1:14" ht="15.75">
      <c r="A144" s="1" t="s">
        <v>252</v>
      </c>
      <c r="B144" s="54">
        <v>2</v>
      </c>
      <c r="C144" s="54">
        <v>2</v>
      </c>
      <c r="D144" s="1"/>
      <c r="E144" s="34" t="s">
        <v>151</v>
      </c>
      <c r="F144" s="34" t="s">
        <v>179</v>
      </c>
      <c r="G144" s="5">
        <v>975</v>
      </c>
      <c r="H144" s="159">
        <v>12.161373308404787</v>
      </c>
      <c r="I144" s="159">
        <v>6.5113288192111547</v>
      </c>
      <c r="J144" s="200"/>
    </row>
    <row r="145" spans="1:64" ht="15.75">
      <c r="A145" s="1" t="s">
        <v>252</v>
      </c>
      <c r="B145" s="54">
        <v>3</v>
      </c>
      <c r="C145" s="54">
        <v>3</v>
      </c>
      <c r="D145" s="1"/>
      <c r="E145" s="34" t="s">
        <v>151</v>
      </c>
      <c r="F145" s="34" t="s">
        <v>179</v>
      </c>
      <c r="G145" s="5">
        <v>975</v>
      </c>
      <c r="H145" s="159">
        <v>12.718861685634296</v>
      </c>
      <c r="I145" s="159">
        <v>6.5543311123489465</v>
      </c>
      <c r="J145" s="200"/>
      <c r="O145" s="200"/>
    </row>
    <row r="146" spans="1:64" ht="15.75">
      <c r="A146" s="1" t="s">
        <v>252</v>
      </c>
      <c r="B146" s="54">
        <v>4</v>
      </c>
      <c r="C146" s="54">
        <v>4</v>
      </c>
      <c r="D146" s="1"/>
      <c r="E146" s="34" t="s">
        <v>151</v>
      </c>
      <c r="F146" s="34" t="s">
        <v>179</v>
      </c>
      <c r="G146" s="5">
        <v>975</v>
      </c>
      <c r="H146" s="159">
        <v>13.149821658305758</v>
      </c>
      <c r="I146" s="159">
        <v>6.5664282919840016</v>
      </c>
      <c r="J146" s="200"/>
      <c r="O146" s="200"/>
    </row>
    <row r="147" spans="1:64" ht="15.75">
      <c r="A147" s="1" t="s">
        <v>252</v>
      </c>
      <c r="B147" s="54">
        <v>5</v>
      </c>
      <c r="C147" s="54">
        <v>5</v>
      </c>
      <c r="D147" s="1"/>
      <c r="E147" s="34" t="s">
        <v>151</v>
      </c>
      <c r="F147" s="34" t="s">
        <v>179</v>
      </c>
      <c r="G147" s="5">
        <v>975</v>
      </c>
      <c r="H147" s="159">
        <v>13.223091641169129</v>
      </c>
      <c r="I147" s="159">
        <v>6.5972112212336391</v>
      </c>
      <c r="J147" s="200"/>
      <c r="O147" s="200"/>
    </row>
    <row r="148" spans="1:64" ht="15.75">
      <c r="A148" s="1" t="s">
        <v>252</v>
      </c>
      <c r="B148" s="54">
        <v>6</v>
      </c>
      <c r="C148" s="54">
        <v>6</v>
      </c>
      <c r="D148" s="1"/>
      <c r="E148" s="34" t="s">
        <v>253</v>
      </c>
      <c r="F148" s="34" t="s">
        <v>208</v>
      </c>
      <c r="G148" s="5">
        <v>974</v>
      </c>
      <c r="H148" s="159">
        <v>10.150213305845105</v>
      </c>
      <c r="I148" s="159">
        <v>6.3356711614024803</v>
      </c>
      <c r="J148" s="200"/>
      <c r="O148" s="200"/>
    </row>
    <row r="149" spans="1:64" ht="15.75">
      <c r="A149" s="1" t="s">
        <v>252</v>
      </c>
      <c r="B149" s="54">
        <v>8</v>
      </c>
      <c r="C149" s="54">
        <v>8</v>
      </c>
      <c r="D149" s="1"/>
      <c r="E149" s="34" t="s">
        <v>253</v>
      </c>
      <c r="F149" s="34" t="s">
        <v>208</v>
      </c>
      <c r="G149" s="5">
        <v>973</v>
      </c>
      <c r="H149" s="159">
        <v>6.3182341235544834</v>
      </c>
      <c r="I149" s="159">
        <v>4.944772250654272</v>
      </c>
      <c r="J149" s="200"/>
    </row>
    <row r="150" spans="1:64" ht="15.75">
      <c r="A150" s="1" t="s">
        <v>252</v>
      </c>
      <c r="B150" s="54">
        <v>11</v>
      </c>
      <c r="C150" s="54">
        <v>11</v>
      </c>
      <c r="D150" s="1"/>
      <c r="E150" s="34" t="s">
        <v>253</v>
      </c>
      <c r="F150" s="34" t="s">
        <v>208</v>
      </c>
      <c r="G150" s="5">
        <v>974</v>
      </c>
      <c r="H150" s="159">
        <v>9.6801986688237971</v>
      </c>
      <c r="I150" s="159">
        <v>4.261068254774079</v>
      </c>
      <c r="J150" s="200"/>
    </row>
    <row r="151" spans="1:64" ht="15.75">
      <c r="A151" s="2" t="s">
        <v>252</v>
      </c>
      <c r="B151" s="56">
        <v>13</v>
      </c>
      <c r="C151" s="56">
        <v>13</v>
      </c>
      <c r="D151" s="2"/>
      <c r="E151" s="143" t="s">
        <v>253</v>
      </c>
      <c r="F151" s="143" t="s">
        <v>208</v>
      </c>
      <c r="G151" s="40">
        <v>974</v>
      </c>
      <c r="H151" s="161">
        <v>9.137714677521803</v>
      </c>
      <c r="I151" s="161">
        <v>5.4684384271344451</v>
      </c>
      <c r="J151" s="200"/>
    </row>
    <row r="152" spans="1:64" ht="15.75">
      <c r="A152" s="167" t="s">
        <v>175</v>
      </c>
    </row>
    <row r="153" spans="1:64" ht="15.75">
      <c r="A153" s="1" t="s">
        <v>255</v>
      </c>
    </row>
    <row r="154" spans="1:64" ht="18.75">
      <c r="A154" s="1" t="s">
        <v>282</v>
      </c>
    </row>
    <row r="155" spans="1:64" ht="18.75">
      <c r="A155" s="122" t="s">
        <v>305</v>
      </c>
    </row>
    <row r="156" spans="1:64" ht="18.75">
      <c r="A156" s="122" t="s">
        <v>304</v>
      </c>
    </row>
    <row r="157" spans="1:64" ht="15.75">
      <c r="A157" s="123" t="s">
        <v>29</v>
      </c>
    </row>
    <row r="158" spans="1:64">
      <c r="A158" s="182" t="s">
        <v>298</v>
      </c>
    </row>
    <row r="159" spans="1:64">
      <c r="A159" s="182" t="s">
        <v>299</v>
      </c>
    </row>
    <row r="160" spans="1:64" s="1" customFormat="1" ht="15.75">
      <c r="A160" s="183" t="s">
        <v>301</v>
      </c>
      <c r="G160" s="5"/>
      <c r="BK160"/>
      <c r="BL160"/>
    </row>
    <row r="161" spans="1:64" s="1" customFormat="1" ht="15.75">
      <c r="A161" s="183" t="s">
        <v>300</v>
      </c>
      <c r="G161" s="5"/>
      <c r="BK161"/>
      <c r="BL161"/>
    </row>
  </sheetData>
  <mergeCells count="8">
    <mergeCell ref="H3:I3"/>
    <mergeCell ref="A3:A4"/>
    <mergeCell ref="B3:B4"/>
    <mergeCell ref="C3:C4"/>
    <mergeCell ref="D3:D4"/>
    <mergeCell ref="E3:E4"/>
    <mergeCell ref="G3:G4"/>
    <mergeCell ref="F3:F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86"/>
  <sheetViews>
    <sheetView workbookViewId="0"/>
  </sheetViews>
  <sheetFormatPr defaultColWidth="8.85546875" defaultRowHeight="15.75"/>
  <cols>
    <col min="1" max="1" width="11" style="1" customWidth="1"/>
    <col min="2" max="2" width="8.85546875" style="1" customWidth="1"/>
    <col min="3" max="3" width="14.28515625" style="1" customWidth="1"/>
    <col min="4" max="4" width="14.7109375" style="69" customWidth="1"/>
    <col min="5" max="5" width="2.85546875" style="1" customWidth="1"/>
    <col min="6" max="6" width="8.85546875" style="1" customWidth="1"/>
    <col min="7" max="7" width="8.85546875" style="4" customWidth="1"/>
    <col min="8" max="10" width="8.85546875" style="1" customWidth="1"/>
    <col min="11" max="11" width="8.85546875" style="4" customWidth="1"/>
    <col min="12" max="20" width="8.85546875" style="1" customWidth="1"/>
    <col min="21" max="26" width="8.85546875" style="4" customWidth="1"/>
    <col min="27" max="27" width="8.85546875" style="1" customWidth="1"/>
    <col min="28" max="29" width="8.85546875" style="100" customWidth="1"/>
    <col min="30" max="30" width="8.85546875" style="1" customWidth="1"/>
    <col min="31" max="31" width="2.85546875" style="1" customWidth="1"/>
    <col min="32" max="32" width="8.85546875" style="1" customWidth="1"/>
    <col min="33" max="33" width="8.85546875" style="100" customWidth="1"/>
    <col min="34" max="36" width="8.85546875" style="1" customWidth="1"/>
    <col min="37" max="37" width="8.85546875" style="100" customWidth="1"/>
    <col min="38" max="53" width="8.85546875" style="1" customWidth="1"/>
    <col min="54" max="55" width="8.85546875" style="100" customWidth="1"/>
    <col min="56" max="57" width="8.85546875" style="1" customWidth="1"/>
    <col min="58" max="58" width="2.85546875" style="1" customWidth="1"/>
    <col min="59" max="16384" width="8.85546875" style="1"/>
  </cols>
  <sheetData>
    <row r="1" spans="1:60">
      <c r="A1" s="4" t="s">
        <v>327</v>
      </c>
      <c r="B1" s="4"/>
      <c r="C1" s="4"/>
      <c r="E1" s="4"/>
      <c r="F1" s="4"/>
      <c r="H1" s="4"/>
      <c r="I1" s="4"/>
      <c r="J1" s="4"/>
      <c r="L1" s="4"/>
      <c r="M1" s="4"/>
      <c r="N1" s="4"/>
      <c r="O1" s="4"/>
      <c r="P1" s="4"/>
      <c r="Q1" s="4"/>
      <c r="R1" s="4"/>
      <c r="S1" s="4"/>
      <c r="T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60">
      <c r="A2" s="4"/>
      <c r="B2" s="4"/>
      <c r="C2" s="4"/>
      <c r="E2" s="4"/>
      <c r="F2" s="77" t="s">
        <v>174</v>
      </c>
      <c r="H2" s="4"/>
      <c r="I2" s="4"/>
      <c r="J2" s="4"/>
      <c r="L2" s="4"/>
      <c r="M2" s="4"/>
      <c r="N2" s="4"/>
      <c r="O2" s="4"/>
      <c r="P2" s="4"/>
      <c r="Q2" s="4"/>
      <c r="R2" s="4"/>
      <c r="S2" s="4"/>
      <c r="T2" s="4"/>
      <c r="AA2" s="4"/>
      <c r="AB2" s="4"/>
      <c r="AC2" s="4"/>
      <c r="AD2" s="4"/>
      <c r="AE2" s="4"/>
      <c r="AF2" s="185" t="s">
        <v>207</v>
      </c>
      <c r="AG2" s="4"/>
      <c r="AH2" s="4"/>
      <c r="AI2" s="4"/>
      <c r="AJ2" s="4"/>
      <c r="AK2" s="4"/>
      <c r="AL2" s="4"/>
      <c r="AM2" s="4"/>
      <c r="AN2" s="4"/>
      <c r="AO2" s="4"/>
      <c r="AP2" s="4"/>
      <c r="AQ2" s="4"/>
      <c r="AR2" s="4"/>
      <c r="AS2" s="4"/>
      <c r="AT2" s="4"/>
      <c r="AU2" s="4"/>
      <c r="AV2" s="4"/>
      <c r="AW2" s="4"/>
      <c r="AX2" s="4"/>
      <c r="AY2" s="4"/>
      <c r="AZ2" s="4"/>
      <c r="BA2" s="4"/>
      <c r="BB2" s="4"/>
      <c r="BC2" s="4"/>
      <c r="BD2" s="4"/>
      <c r="BE2" s="4"/>
    </row>
    <row r="3" spans="1:60" s="138" customFormat="1" ht="46.9" customHeight="1">
      <c r="A3" s="190" t="s">
        <v>172</v>
      </c>
      <c r="B3" s="172" t="s">
        <v>173</v>
      </c>
      <c r="C3" s="172" t="s">
        <v>176</v>
      </c>
      <c r="D3" s="190" t="s">
        <v>177</v>
      </c>
      <c r="E3" s="190"/>
      <c r="F3" s="147" t="s">
        <v>260</v>
      </c>
      <c r="G3" s="147" t="s">
        <v>257</v>
      </c>
      <c r="H3" s="147" t="s">
        <v>261</v>
      </c>
      <c r="I3" s="147" t="s">
        <v>262</v>
      </c>
      <c r="J3" s="147" t="s">
        <v>263</v>
      </c>
      <c r="K3" s="147" t="s">
        <v>258</v>
      </c>
      <c r="L3" s="147" t="s">
        <v>264</v>
      </c>
      <c r="M3" s="147" t="s">
        <v>265</v>
      </c>
      <c r="N3" s="147" t="s">
        <v>266</v>
      </c>
      <c r="O3" s="147" t="s">
        <v>267</v>
      </c>
      <c r="P3" s="147" t="s">
        <v>268</v>
      </c>
      <c r="Q3" s="147" t="s">
        <v>269</v>
      </c>
      <c r="R3" s="147" t="s">
        <v>270</v>
      </c>
      <c r="S3" s="147" t="s">
        <v>271</v>
      </c>
      <c r="T3" s="147" t="s">
        <v>272</v>
      </c>
      <c r="U3" s="147" t="s">
        <v>232</v>
      </c>
      <c r="V3" s="147" t="s">
        <v>233</v>
      </c>
      <c r="W3" s="147" t="s">
        <v>234</v>
      </c>
      <c r="X3" s="147" t="s">
        <v>235</v>
      </c>
      <c r="Y3" s="147" t="s">
        <v>236</v>
      </c>
      <c r="Z3" s="147" t="s">
        <v>237</v>
      </c>
      <c r="AA3" s="147" t="s">
        <v>96</v>
      </c>
      <c r="AB3" s="147" t="s">
        <v>97</v>
      </c>
      <c r="AC3" s="147" t="s">
        <v>259</v>
      </c>
      <c r="AD3" s="147" t="s">
        <v>98</v>
      </c>
      <c r="AE3" s="185"/>
      <c r="AF3" s="147" t="s">
        <v>35</v>
      </c>
      <c r="AG3" s="147" t="s">
        <v>39</v>
      </c>
      <c r="AH3" s="147" t="s">
        <v>43</v>
      </c>
      <c r="AI3" s="147" t="s">
        <v>46</v>
      </c>
      <c r="AJ3" s="147" t="s">
        <v>50</v>
      </c>
      <c r="AK3" s="147" t="s">
        <v>53</v>
      </c>
      <c r="AL3" s="147" t="s">
        <v>55</v>
      </c>
      <c r="AM3" s="147" t="s">
        <v>57</v>
      </c>
      <c r="AN3" s="147" t="s">
        <v>59</v>
      </c>
      <c r="AO3" s="147" t="s">
        <v>61</v>
      </c>
      <c r="AP3" s="147" t="s">
        <v>63</v>
      </c>
      <c r="AQ3" s="147" t="s">
        <v>64</v>
      </c>
      <c r="AR3" s="147" t="s">
        <v>66</v>
      </c>
      <c r="AS3" s="147" t="s">
        <v>67</v>
      </c>
      <c r="AT3" s="147" t="s">
        <v>68</v>
      </c>
      <c r="AU3" s="147" t="s">
        <v>69</v>
      </c>
      <c r="AV3" s="147" t="s">
        <v>70</v>
      </c>
      <c r="AW3" s="147" t="s">
        <v>71</v>
      </c>
      <c r="AX3" s="147" t="s">
        <v>72</v>
      </c>
      <c r="AY3" s="147" t="s">
        <v>73</v>
      </c>
      <c r="AZ3" s="147" t="s">
        <v>74</v>
      </c>
      <c r="BA3" s="147" t="s">
        <v>75</v>
      </c>
      <c r="BB3" s="147" t="s">
        <v>77</v>
      </c>
      <c r="BC3" s="147" t="s">
        <v>259</v>
      </c>
      <c r="BD3" s="173" t="s">
        <v>226</v>
      </c>
      <c r="BE3" s="173" t="s">
        <v>227</v>
      </c>
      <c r="BF3" s="48"/>
    </row>
    <row r="4" spans="1:60">
      <c r="A4" s="150" t="s">
        <v>328</v>
      </c>
      <c r="B4" s="4"/>
      <c r="C4" s="4"/>
      <c r="E4" s="4"/>
      <c r="F4" s="4"/>
      <c r="H4" s="4"/>
      <c r="I4" s="4"/>
      <c r="J4" s="4"/>
      <c r="L4" s="4"/>
      <c r="M4" s="4"/>
      <c r="N4" s="4"/>
      <c r="O4" s="4"/>
      <c r="P4" s="4"/>
      <c r="Q4" s="4"/>
      <c r="R4" s="4"/>
      <c r="S4" s="4"/>
      <c r="T4" s="4"/>
      <c r="AA4" s="4"/>
      <c r="AB4" s="4"/>
      <c r="AC4" s="4"/>
      <c r="AD4" s="162"/>
      <c r="AE4" s="4"/>
      <c r="AF4" s="4"/>
      <c r="AG4" s="4"/>
      <c r="AH4" s="4"/>
      <c r="AI4" s="4"/>
      <c r="AJ4" s="4"/>
      <c r="AK4" s="4"/>
      <c r="AL4" s="4"/>
      <c r="AM4" s="4"/>
      <c r="AN4" s="4"/>
      <c r="AO4" s="4"/>
      <c r="AP4" s="4"/>
      <c r="AQ4" s="4"/>
      <c r="AR4" s="4"/>
      <c r="AS4" s="4"/>
      <c r="AT4" s="4"/>
      <c r="AU4" s="4"/>
      <c r="AV4" s="4"/>
      <c r="AW4" s="4"/>
      <c r="AX4" s="4"/>
      <c r="AY4" s="4"/>
      <c r="AZ4" s="4"/>
      <c r="BA4" s="4"/>
      <c r="BB4" s="4"/>
      <c r="BC4" s="4"/>
      <c r="BD4" s="4"/>
      <c r="BE4" s="4"/>
    </row>
    <row r="5" spans="1:60">
      <c r="A5" s="69" t="s">
        <v>228</v>
      </c>
      <c r="B5" s="4">
        <v>50</v>
      </c>
      <c r="C5" s="4"/>
      <c r="D5" s="69" t="s">
        <v>151</v>
      </c>
      <c r="E5" s="4"/>
      <c r="F5" s="3">
        <v>33.993000000000002</v>
      </c>
      <c r="G5" s="3" t="s">
        <v>99</v>
      </c>
      <c r="H5" s="3">
        <v>0.251</v>
      </c>
      <c r="I5" s="3" t="s">
        <v>99</v>
      </c>
      <c r="J5" s="3">
        <v>1.7999999999999999E-2</v>
      </c>
      <c r="K5" s="3" t="s">
        <v>99</v>
      </c>
      <c r="L5" s="3">
        <v>39.506</v>
      </c>
      <c r="M5" s="3" t="s">
        <v>99</v>
      </c>
      <c r="N5" s="3">
        <v>6.4000000000000001E-2</v>
      </c>
      <c r="O5" s="3" t="s">
        <v>99</v>
      </c>
      <c r="P5" s="3" t="s">
        <v>99</v>
      </c>
      <c r="Q5" s="3">
        <v>0.53</v>
      </c>
      <c r="R5" s="3">
        <v>0.42299999999999999</v>
      </c>
      <c r="S5" s="3">
        <v>5.3109999999999999</v>
      </c>
      <c r="T5" s="3">
        <v>1.1240000000000001</v>
      </c>
      <c r="U5" s="3">
        <v>8.1419999999999995</v>
      </c>
      <c r="V5" s="3">
        <v>1.056</v>
      </c>
      <c r="W5" s="3">
        <v>4.46</v>
      </c>
      <c r="X5" s="3">
        <v>8.3000000000000004E-2</v>
      </c>
      <c r="Y5" s="3">
        <v>2.734</v>
      </c>
      <c r="Z5" s="3">
        <v>1.4239999999999999</v>
      </c>
      <c r="AA5" s="3">
        <v>1.6E-2</v>
      </c>
      <c r="AB5" s="3" t="s">
        <v>99</v>
      </c>
      <c r="AC5" s="3" t="s">
        <v>210</v>
      </c>
      <c r="AD5" s="3">
        <v>99.183999999999997</v>
      </c>
      <c r="AE5" s="4"/>
      <c r="AF5" s="191">
        <v>0.99062672939755425</v>
      </c>
      <c r="AG5" s="191" t="s">
        <v>99</v>
      </c>
      <c r="AH5" s="191">
        <v>8.6405054908703545E-3</v>
      </c>
      <c r="AI5" s="191" t="s">
        <v>99</v>
      </c>
      <c r="AJ5" s="191">
        <v>1.3786557666009422E-4</v>
      </c>
      <c r="AK5" s="191" t="s">
        <v>99</v>
      </c>
      <c r="AL5" s="191">
        <v>0.72367777868229444</v>
      </c>
      <c r="AM5" s="191" t="s">
        <v>99</v>
      </c>
      <c r="AN5" s="191">
        <v>8.0651754359737304E-4</v>
      </c>
      <c r="AO5" s="191" t="s">
        <v>99</v>
      </c>
      <c r="AP5" s="191" t="s">
        <v>99</v>
      </c>
      <c r="AQ5" s="191">
        <v>6.2867776202888423E-3</v>
      </c>
      <c r="AR5" s="191">
        <v>4.9718053338446699E-3</v>
      </c>
      <c r="AS5" s="191">
        <v>6.0603433985692616E-2</v>
      </c>
      <c r="AT5" s="191">
        <v>1.2707986063901304E-2</v>
      </c>
      <c r="AU5" s="191">
        <v>9.0291655299584897E-2</v>
      </c>
      <c r="AV5" s="191">
        <v>1.1560013643734794E-2</v>
      </c>
      <c r="AW5" s="191">
        <v>4.8228982983538088E-2</v>
      </c>
      <c r="AX5" s="191">
        <v>8.8976164591607636E-4</v>
      </c>
      <c r="AY5" s="191">
        <v>2.869732711075168E-2</v>
      </c>
      <c r="AZ5" s="191">
        <v>1.4802199562780888E-2</v>
      </c>
      <c r="BA5" s="191">
        <v>5.9007515716476841E-4</v>
      </c>
      <c r="BB5" s="191" t="s">
        <v>99</v>
      </c>
      <c r="BC5" s="191" t="s">
        <v>210</v>
      </c>
      <c r="BD5" s="191">
        <v>2.0035194150981752</v>
      </c>
      <c r="BE5" s="191">
        <v>1.0035242394759256</v>
      </c>
      <c r="BF5" s="139"/>
      <c r="BG5" s="140"/>
      <c r="BH5" s="141"/>
    </row>
    <row r="6" spans="1:60">
      <c r="A6" s="69" t="s">
        <v>228</v>
      </c>
      <c r="B6" s="4">
        <v>51</v>
      </c>
      <c r="C6" s="4"/>
      <c r="D6" s="69" t="s">
        <v>151</v>
      </c>
      <c r="E6" s="4"/>
      <c r="F6" s="3">
        <v>33.697000000000003</v>
      </c>
      <c r="G6" s="3" t="s">
        <v>99</v>
      </c>
      <c r="H6" s="3">
        <v>0.25</v>
      </c>
      <c r="I6" s="3">
        <v>1.2999999999999999E-2</v>
      </c>
      <c r="J6" s="3" t="s">
        <v>99</v>
      </c>
      <c r="K6" s="3" t="s">
        <v>99</v>
      </c>
      <c r="L6" s="3">
        <v>39.707999999999998</v>
      </c>
      <c r="M6" s="3" t="s">
        <v>99</v>
      </c>
      <c r="N6" s="3" t="s">
        <v>99</v>
      </c>
      <c r="O6" s="3" t="s">
        <v>99</v>
      </c>
      <c r="P6" s="3" t="s">
        <v>99</v>
      </c>
      <c r="Q6" s="3">
        <v>0.53700000000000003</v>
      </c>
      <c r="R6" s="3">
        <v>0.40600000000000003</v>
      </c>
      <c r="S6" s="3">
        <v>5.2539999999999996</v>
      </c>
      <c r="T6" s="3">
        <v>1.123</v>
      </c>
      <c r="U6" s="3">
        <v>8.0980000000000008</v>
      </c>
      <c r="V6" s="3">
        <v>1.1140000000000001</v>
      </c>
      <c r="W6" s="3">
        <v>4.53</v>
      </c>
      <c r="X6" s="3">
        <v>6.7000000000000004E-2</v>
      </c>
      <c r="Y6" s="3">
        <v>2.74</v>
      </c>
      <c r="Z6" s="3">
        <v>1.444</v>
      </c>
      <c r="AA6" s="3" t="s">
        <v>99</v>
      </c>
      <c r="AB6" s="3" t="s">
        <v>99</v>
      </c>
      <c r="AC6" s="3" t="s">
        <v>210</v>
      </c>
      <c r="AD6" s="3">
        <v>99.022999999999996</v>
      </c>
      <c r="AE6" s="4"/>
      <c r="AF6" s="191">
        <v>0.98634511197068098</v>
      </c>
      <c r="AG6" s="191" t="s">
        <v>99</v>
      </c>
      <c r="AH6" s="191">
        <v>8.6441550591534067E-3</v>
      </c>
      <c r="AI6" s="191">
        <v>1.0227891027724853E-4</v>
      </c>
      <c r="AJ6" s="191" t="s">
        <v>99</v>
      </c>
      <c r="AK6" s="191" t="s">
        <v>99</v>
      </c>
      <c r="AL6" s="191">
        <v>0.73059602016062763</v>
      </c>
      <c r="AM6" s="191" t="s">
        <v>99</v>
      </c>
      <c r="AN6" s="191" t="s">
        <v>99</v>
      </c>
      <c r="AO6" s="191" t="s">
        <v>99</v>
      </c>
      <c r="AP6" s="191" t="s">
        <v>99</v>
      </c>
      <c r="AQ6" s="191">
        <v>6.3979910106421898E-3</v>
      </c>
      <c r="AR6" s="191">
        <v>4.7931044496783313E-3</v>
      </c>
      <c r="AS6" s="191">
        <v>6.0218247369815098E-2</v>
      </c>
      <c r="AT6" s="191">
        <v>1.2752851009156962E-2</v>
      </c>
      <c r="AU6" s="191">
        <v>9.0201009963645676E-2</v>
      </c>
      <c r="AV6" s="191">
        <v>1.2248889879906537E-2</v>
      </c>
      <c r="AW6" s="191">
        <v>4.9202657272178596E-2</v>
      </c>
      <c r="AX6" s="191">
        <v>7.2141887749782325E-4</v>
      </c>
      <c r="AY6" s="191">
        <v>2.8887543447240403E-2</v>
      </c>
      <c r="AZ6" s="191">
        <v>1.5076501315902246E-2</v>
      </c>
      <c r="BA6" s="191" t="s">
        <v>99</v>
      </c>
      <c r="BB6" s="191" t="s">
        <v>99</v>
      </c>
      <c r="BC6" s="191" t="s">
        <v>210</v>
      </c>
      <c r="BD6" s="191">
        <v>2.0061877806964032</v>
      </c>
      <c r="BE6" s="191">
        <v>1.0110962347562913</v>
      </c>
      <c r="BF6" s="139"/>
      <c r="BG6" s="140"/>
      <c r="BH6" s="141"/>
    </row>
    <row r="7" spans="1:60">
      <c r="A7" s="69" t="s">
        <v>228</v>
      </c>
      <c r="B7" s="4">
        <v>52</v>
      </c>
      <c r="C7" s="4"/>
      <c r="D7" s="69" t="s">
        <v>151</v>
      </c>
      <c r="E7" s="4"/>
      <c r="F7" s="3">
        <v>34.354999999999997</v>
      </c>
      <c r="G7" s="3" t="s">
        <v>99</v>
      </c>
      <c r="H7" s="3">
        <v>0.45500000000000002</v>
      </c>
      <c r="I7" s="3">
        <v>0.223</v>
      </c>
      <c r="J7" s="3">
        <v>0.26300000000000001</v>
      </c>
      <c r="K7" s="3" t="s">
        <v>99</v>
      </c>
      <c r="L7" s="3">
        <v>41.731999999999999</v>
      </c>
      <c r="M7" s="3" t="s">
        <v>99</v>
      </c>
      <c r="N7" s="3" t="s">
        <v>99</v>
      </c>
      <c r="O7" s="3" t="s">
        <v>99</v>
      </c>
      <c r="P7" s="3">
        <v>0.17399999999999999</v>
      </c>
      <c r="Q7" s="3">
        <v>0.51700000000000002</v>
      </c>
      <c r="R7" s="3">
        <v>0.26800000000000002</v>
      </c>
      <c r="S7" s="3">
        <v>3.4550000000000001</v>
      </c>
      <c r="T7" s="3">
        <v>0.73299999999999998</v>
      </c>
      <c r="U7" s="3">
        <v>6.6970000000000001</v>
      </c>
      <c r="V7" s="3">
        <v>1.0489999999999999</v>
      </c>
      <c r="W7" s="3">
        <v>4.8319999999999999</v>
      </c>
      <c r="X7" s="3">
        <v>0.158</v>
      </c>
      <c r="Y7" s="3">
        <v>3.4060000000000001</v>
      </c>
      <c r="Z7" s="3">
        <v>1.2430000000000001</v>
      </c>
      <c r="AA7" s="3">
        <v>1.9E-2</v>
      </c>
      <c r="AB7" s="3" t="s">
        <v>99</v>
      </c>
      <c r="AC7" s="3" t="s">
        <v>210</v>
      </c>
      <c r="AD7" s="3">
        <v>99.619</v>
      </c>
      <c r="AE7" s="4"/>
      <c r="AF7" s="191">
        <v>0.98627780440691881</v>
      </c>
      <c r="AG7" s="191" t="s">
        <v>99</v>
      </c>
      <c r="AH7" s="191">
        <v>1.5429987872055404E-2</v>
      </c>
      <c r="AI7" s="191">
        <v>1.7207558354606508E-3</v>
      </c>
      <c r="AJ7" s="191">
        <v>1.9843937207291362E-3</v>
      </c>
      <c r="AK7" s="191" t="s">
        <v>99</v>
      </c>
      <c r="AL7" s="191">
        <v>0.75307830365812922</v>
      </c>
      <c r="AM7" s="191" t="s">
        <v>99</v>
      </c>
      <c r="AN7" s="191" t="s">
        <v>99</v>
      </c>
      <c r="AO7" s="191" t="s">
        <v>99</v>
      </c>
      <c r="AP7" s="191">
        <v>2.1072107479473711E-3</v>
      </c>
      <c r="AQ7" s="191">
        <v>6.0413156975653555E-3</v>
      </c>
      <c r="AR7" s="191">
        <v>3.1031109341115894E-3</v>
      </c>
      <c r="AS7" s="191">
        <v>3.8838079169551544E-2</v>
      </c>
      <c r="AT7" s="191">
        <v>8.1640029375532937E-3</v>
      </c>
      <c r="AU7" s="191">
        <v>7.3162000966934385E-2</v>
      </c>
      <c r="AV7" s="191">
        <v>1.1312502173889509E-2</v>
      </c>
      <c r="AW7" s="191">
        <v>5.147411990386741E-2</v>
      </c>
      <c r="AX7" s="191">
        <v>1.6685584884318691E-3</v>
      </c>
      <c r="AY7" s="191">
        <v>3.5218944854021252E-2</v>
      </c>
      <c r="AZ7" s="191">
        <v>1.272846853779723E-2</v>
      </c>
      <c r="BA7" s="191">
        <v>6.9028702151199568E-4</v>
      </c>
      <c r="BB7" s="191" t="s">
        <v>99</v>
      </c>
      <c r="BC7" s="191" t="s">
        <v>210</v>
      </c>
      <c r="BD7" s="191">
        <v>2.002999846926476</v>
      </c>
      <c r="BE7" s="191">
        <v>0.9968966180697999</v>
      </c>
      <c r="BF7" s="139"/>
      <c r="BG7" s="142"/>
      <c r="BH7" s="141"/>
    </row>
    <row r="8" spans="1:60">
      <c r="A8" s="73" t="s">
        <v>228</v>
      </c>
      <c r="B8" s="18">
        <v>53</v>
      </c>
      <c r="C8" s="18"/>
      <c r="D8" s="73" t="s">
        <v>151</v>
      </c>
      <c r="E8" s="18"/>
      <c r="F8" s="46">
        <v>34.491999999999997</v>
      </c>
      <c r="G8" s="46" t="s">
        <v>99</v>
      </c>
      <c r="H8" s="46">
        <v>0.496</v>
      </c>
      <c r="I8" s="46">
        <v>0.17799999999999999</v>
      </c>
      <c r="J8" s="46">
        <v>0.24299999999999999</v>
      </c>
      <c r="K8" s="46" t="s">
        <v>99</v>
      </c>
      <c r="L8" s="46">
        <v>41.927</v>
      </c>
      <c r="M8" s="46" t="s">
        <v>99</v>
      </c>
      <c r="N8" s="46">
        <v>6.3E-2</v>
      </c>
      <c r="O8" s="46" t="s">
        <v>99</v>
      </c>
      <c r="P8" s="46">
        <v>0.23200000000000001</v>
      </c>
      <c r="Q8" s="46">
        <v>0.51300000000000001</v>
      </c>
      <c r="R8" s="46">
        <v>0.23100000000000001</v>
      </c>
      <c r="S8" s="46">
        <v>3.3210000000000002</v>
      </c>
      <c r="T8" s="46">
        <v>0.71899999999999997</v>
      </c>
      <c r="U8" s="46">
        <v>6.7350000000000003</v>
      </c>
      <c r="V8" s="46">
        <v>1.133</v>
      </c>
      <c r="W8" s="46">
        <v>4.8760000000000003</v>
      </c>
      <c r="X8" s="46">
        <v>9.1999999999999998E-2</v>
      </c>
      <c r="Y8" s="46">
        <v>3.569</v>
      </c>
      <c r="Z8" s="46">
        <v>1.3029999999999999</v>
      </c>
      <c r="AA8" s="46" t="s">
        <v>99</v>
      </c>
      <c r="AB8" s="46" t="s">
        <v>99</v>
      </c>
      <c r="AC8" s="46" t="s">
        <v>210</v>
      </c>
      <c r="AD8" s="46">
        <v>100.13500000000001</v>
      </c>
      <c r="AE8" s="4"/>
      <c r="AF8" s="192">
        <v>0.98520729950616026</v>
      </c>
      <c r="AG8" s="192" t="s">
        <v>99</v>
      </c>
      <c r="AH8" s="192">
        <v>1.6735388598761263E-2</v>
      </c>
      <c r="AI8" s="192">
        <v>1.3665776917385489E-3</v>
      </c>
      <c r="AJ8" s="192">
        <v>1.8242245912662865E-3</v>
      </c>
      <c r="AK8" s="192" t="s">
        <v>99</v>
      </c>
      <c r="AL8" s="192">
        <v>0.7527740892257091</v>
      </c>
      <c r="AM8" s="192" t="s">
        <v>99</v>
      </c>
      <c r="AN8" s="192">
        <v>7.7814958446336638E-4</v>
      </c>
      <c r="AO8" s="192" t="s">
        <v>99</v>
      </c>
      <c r="AP8" s="192">
        <v>2.795417283795914E-3</v>
      </c>
      <c r="AQ8" s="192">
        <v>5.964283652623169E-3</v>
      </c>
      <c r="AR8" s="192">
        <v>2.6611810616797966E-3</v>
      </c>
      <c r="AS8" s="192">
        <v>3.7143130419589769E-2</v>
      </c>
      <c r="AT8" s="192">
        <v>7.9676088388159413E-3</v>
      </c>
      <c r="AU8" s="192">
        <v>7.3205348526944117E-2</v>
      </c>
      <c r="AV8" s="192">
        <v>1.2156625390424324E-2</v>
      </c>
      <c r="AW8" s="192">
        <v>5.1680372805265717E-2</v>
      </c>
      <c r="AX8" s="192">
        <v>9.6665635795166645E-4</v>
      </c>
      <c r="AY8" s="192">
        <v>3.6717929321448413E-2</v>
      </c>
      <c r="AZ8" s="192">
        <v>1.3275453845333797E-2</v>
      </c>
      <c r="BA8" s="192" t="s">
        <v>99</v>
      </c>
      <c r="BB8" s="192" t="s">
        <v>99</v>
      </c>
      <c r="BC8" s="192" t="s">
        <v>210</v>
      </c>
      <c r="BD8" s="192">
        <v>2.0032197367019715</v>
      </c>
      <c r="BE8" s="192">
        <v>0.99808624631404508</v>
      </c>
      <c r="BF8" s="139"/>
      <c r="BG8" s="141"/>
      <c r="BH8" s="141"/>
    </row>
    <row r="9" spans="1:60">
      <c r="A9" s="130" t="s">
        <v>279</v>
      </c>
      <c r="B9" s="4"/>
      <c r="C9" s="4"/>
      <c r="E9" s="4"/>
      <c r="F9" s="3"/>
      <c r="G9" s="3"/>
      <c r="H9" s="3"/>
      <c r="I9" s="3"/>
      <c r="J9" s="3"/>
      <c r="K9" s="3"/>
      <c r="L9" s="3"/>
      <c r="M9" s="3"/>
      <c r="N9" s="3"/>
      <c r="O9" s="3"/>
      <c r="P9" s="3"/>
      <c r="Q9" s="3"/>
      <c r="R9" s="3"/>
      <c r="S9" s="3"/>
      <c r="T9" s="3"/>
      <c r="U9" s="3"/>
      <c r="V9" s="3"/>
      <c r="W9" s="3"/>
      <c r="X9" s="3"/>
      <c r="Y9" s="3"/>
      <c r="Z9" s="3"/>
      <c r="AA9" s="3"/>
      <c r="AB9" s="3"/>
      <c r="AC9" s="3"/>
      <c r="AD9" s="3"/>
      <c r="AE9" s="4"/>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39"/>
    </row>
    <row r="10" spans="1:60">
      <c r="A10" s="69" t="s">
        <v>229</v>
      </c>
      <c r="B10" s="4">
        <v>1</v>
      </c>
      <c r="C10" s="4"/>
      <c r="D10" s="69" t="s">
        <v>152</v>
      </c>
      <c r="E10" s="4"/>
      <c r="F10" s="3">
        <v>33.889000000000003</v>
      </c>
      <c r="G10" s="3" t="s">
        <v>99</v>
      </c>
      <c r="H10" s="3">
        <v>0.32900000000000001</v>
      </c>
      <c r="I10" s="3">
        <v>0.20100000000000001</v>
      </c>
      <c r="J10" s="3">
        <v>0.186</v>
      </c>
      <c r="K10" s="3" t="s">
        <v>99</v>
      </c>
      <c r="L10" s="3">
        <v>41.561</v>
      </c>
      <c r="M10" s="3" t="s">
        <v>99</v>
      </c>
      <c r="N10" s="3" t="s">
        <v>99</v>
      </c>
      <c r="O10" s="3" t="s">
        <v>99</v>
      </c>
      <c r="P10" s="3">
        <v>0.217</v>
      </c>
      <c r="Q10" s="3">
        <v>0.59799999999999998</v>
      </c>
      <c r="R10" s="3">
        <v>0.27400000000000002</v>
      </c>
      <c r="S10" s="3">
        <v>3.665</v>
      </c>
      <c r="T10" s="3">
        <v>0.753</v>
      </c>
      <c r="U10" s="3">
        <v>6.5609999999999999</v>
      </c>
      <c r="V10" s="3">
        <v>0.90500000000000003</v>
      </c>
      <c r="W10" s="3">
        <v>4.4349999999999996</v>
      </c>
      <c r="X10" s="3">
        <v>0.16500000000000001</v>
      </c>
      <c r="Y10" s="3">
        <v>3.7309999999999999</v>
      </c>
      <c r="Z10" s="3">
        <v>1.2869999999999999</v>
      </c>
      <c r="AA10" s="3">
        <v>4.3999999999999997E-2</v>
      </c>
      <c r="AB10" s="3" t="s">
        <v>99</v>
      </c>
      <c r="AC10" s="3" t="s">
        <v>210</v>
      </c>
      <c r="AD10" s="38">
        <v>98.853999999999999</v>
      </c>
      <c r="AE10" s="4"/>
      <c r="AF10" s="191">
        <v>0.98424481251820084</v>
      </c>
      <c r="AG10" s="191" t="s">
        <v>99</v>
      </c>
      <c r="AH10" s="191">
        <v>1.1287172435686731E-2</v>
      </c>
      <c r="AI10" s="191">
        <v>1.569081562514796E-3</v>
      </c>
      <c r="AJ10" s="191">
        <v>1.4197769256990914E-3</v>
      </c>
      <c r="AK10" s="191" t="s">
        <v>99</v>
      </c>
      <c r="AL10" s="191">
        <v>0.75873828644068209</v>
      </c>
      <c r="AM10" s="191" t="s">
        <v>99</v>
      </c>
      <c r="AN10" s="191" t="s">
        <v>99</v>
      </c>
      <c r="AO10" s="191" t="s">
        <v>99</v>
      </c>
      <c r="AP10" s="191">
        <v>2.6586032554237779E-3</v>
      </c>
      <c r="AQ10" s="191">
        <v>7.0693135682664927E-3</v>
      </c>
      <c r="AR10" s="191">
        <v>3.2095795502759474E-3</v>
      </c>
      <c r="AS10" s="191">
        <v>4.1679139481748062E-2</v>
      </c>
      <c r="AT10" s="191">
        <v>8.4845580959822409E-3</v>
      </c>
      <c r="AU10" s="191">
        <v>7.2512084097565641E-2</v>
      </c>
      <c r="AV10" s="191">
        <v>9.8734024702243853E-3</v>
      </c>
      <c r="AW10" s="191">
        <v>4.7795906434664699E-2</v>
      </c>
      <c r="AX10" s="191">
        <v>1.7628013150815948E-3</v>
      </c>
      <c r="AY10" s="191">
        <v>3.9029413022314316E-2</v>
      </c>
      <c r="AZ10" s="191">
        <v>1.3332716529126312E-2</v>
      </c>
      <c r="BA10" s="191">
        <v>1.6172004646633005E-3</v>
      </c>
      <c r="BB10" s="191" t="s">
        <v>99</v>
      </c>
      <c r="BC10" s="191" t="s">
        <v>210</v>
      </c>
      <c r="BD10" s="191">
        <v>2.0062838481681209</v>
      </c>
      <c r="BE10" s="191">
        <v>1.0061458042613554</v>
      </c>
      <c r="BF10" s="139"/>
    </row>
    <row r="11" spans="1:60">
      <c r="A11" s="69" t="s">
        <v>229</v>
      </c>
      <c r="B11" s="4">
        <v>2</v>
      </c>
      <c r="C11" s="4"/>
      <c r="D11" s="69" t="s">
        <v>152</v>
      </c>
      <c r="E11" s="4"/>
      <c r="F11" s="3">
        <v>35.347999999999999</v>
      </c>
      <c r="G11" s="3" t="s">
        <v>99</v>
      </c>
      <c r="H11" s="3">
        <v>0.107</v>
      </c>
      <c r="I11" s="3">
        <v>8.7999999999999995E-2</v>
      </c>
      <c r="J11" s="3">
        <v>3.5000000000000003E-2</v>
      </c>
      <c r="K11" s="3" t="s">
        <v>99</v>
      </c>
      <c r="L11" s="3">
        <v>40.862000000000002</v>
      </c>
      <c r="M11" s="3" t="s">
        <v>99</v>
      </c>
      <c r="N11" s="3" t="s">
        <v>99</v>
      </c>
      <c r="O11" s="3" t="s">
        <v>99</v>
      </c>
      <c r="P11" s="3">
        <v>0.114</v>
      </c>
      <c r="Q11" s="3">
        <v>0.57299999999999995</v>
      </c>
      <c r="R11" s="3">
        <v>0.39300000000000002</v>
      </c>
      <c r="S11" s="3">
        <v>4.867</v>
      </c>
      <c r="T11" s="3">
        <v>0.98499999999999999</v>
      </c>
      <c r="U11" s="3">
        <v>7.0839999999999996</v>
      </c>
      <c r="V11" s="3">
        <v>0.95199999999999996</v>
      </c>
      <c r="W11" s="3">
        <v>4.0880000000000001</v>
      </c>
      <c r="X11" s="3">
        <v>8.1000000000000003E-2</v>
      </c>
      <c r="Y11" s="3">
        <v>2.5819999999999999</v>
      </c>
      <c r="Z11" s="3">
        <v>1.3080000000000001</v>
      </c>
      <c r="AA11" s="3">
        <v>3.6999999999999998E-2</v>
      </c>
      <c r="AB11" s="3" t="s">
        <v>99</v>
      </c>
      <c r="AC11" s="3" t="s">
        <v>210</v>
      </c>
      <c r="AD11" s="38">
        <v>99.54</v>
      </c>
      <c r="AE11" s="4"/>
      <c r="AF11" s="191">
        <v>1.0074285225549318</v>
      </c>
      <c r="AG11" s="191" t="s">
        <v>99</v>
      </c>
      <c r="AH11" s="191">
        <v>3.6022848793986731E-3</v>
      </c>
      <c r="AI11" s="191">
        <v>6.7411990284592805E-4</v>
      </c>
      <c r="AJ11" s="191">
        <v>2.6216833105077389E-4</v>
      </c>
      <c r="AK11" s="191" t="s">
        <v>99</v>
      </c>
      <c r="AL11" s="191">
        <v>0.73203297700023828</v>
      </c>
      <c r="AM11" s="191" t="s">
        <v>99</v>
      </c>
      <c r="AN11" s="191" t="s">
        <v>99</v>
      </c>
      <c r="AO11" s="191" t="s">
        <v>99</v>
      </c>
      <c r="AP11" s="191">
        <v>1.3705777122418495E-3</v>
      </c>
      <c r="AQ11" s="191">
        <v>6.6471533684049136E-3</v>
      </c>
      <c r="AR11" s="191">
        <v>4.5174686498672088E-3</v>
      </c>
      <c r="AS11" s="191">
        <v>5.4313917293270696E-2</v>
      </c>
      <c r="AT11" s="191">
        <v>1.089119408940748E-2</v>
      </c>
      <c r="AU11" s="191">
        <v>7.6828776629323484E-2</v>
      </c>
      <c r="AV11" s="191">
        <v>1.0192019015482034E-2</v>
      </c>
      <c r="AW11" s="191">
        <v>4.3232761870411425E-2</v>
      </c>
      <c r="AX11" s="191">
        <v>8.4919896470590783E-4</v>
      </c>
      <c r="AY11" s="191">
        <v>2.6505013162747854E-2</v>
      </c>
      <c r="AZ11" s="191">
        <v>1.3296975181658975E-2</v>
      </c>
      <c r="BA11" s="191">
        <v>1.3344979794399311E-3</v>
      </c>
      <c r="BB11" s="191" t="s">
        <v>99</v>
      </c>
      <c r="BC11" s="191" t="s">
        <v>210</v>
      </c>
      <c r="BD11" s="191">
        <v>1.993979626585427</v>
      </c>
      <c r="BE11" s="191">
        <v>0.98067803293776035</v>
      </c>
      <c r="BF11" s="139"/>
    </row>
    <row r="12" spans="1:60">
      <c r="A12" s="69" t="s">
        <v>229</v>
      </c>
      <c r="B12" s="4">
        <v>3</v>
      </c>
      <c r="C12" s="4">
        <v>2</v>
      </c>
      <c r="D12" s="69" t="s">
        <v>151</v>
      </c>
      <c r="E12" s="4"/>
      <c r="F12" s="3">
        <v>35.473999999999997</v>
      </c>
      <c r="G12" s="3" t="s">
        <v>99</v>
      </c>
      <c r="H12" s="3">
        <v>0.33800000000000002</v>
      </c>
      <c r="I12" s="3">
        <v>0.193</v>
      </c>
      <c r="J12" s="3">
        <v>0.191</v>
      </c>
      <c r="K12" s="3" t="s">
        <v>99</v>
      </c>
      <c r="L12" s="3">
        <v>41.3</v>
      </c>
      <c r="M12" s="3" t="s">
        <v>99</v>
      </c>
      <c r="N12" s="3" t="s">
        <v>99</v>
      </c>
      <c r="O12" s="3" t="s">
        <v>99</v>
      </c>
      <c r="P12" s="3">
        <v>0.16300000000000001</v>
      </c>
      <c r="Q12" s="3">
        <v>0.55700000000000005</v>
      </c>
      <c r="R12" s="3">
        <v>0.25700000000000001</v>
      </c>
      <c r="S12" s="3">
        <v>3.71</v>
      </c>
      <c r="T12" s="3">
        <v>0.76500000000000001</v>
      </c>
      <c r="U12" s="3">
        <v>6.6909999999999998</v>
      </c>
      <c r="V12" s="3">
        <v>0.99099999999999999</v>
      </c>
      <c r="W12" s="3">
        <v>4.4829999999999997</v>
      </c>
      <c r="X12" s="3">
        <v>0.124</v>
      </c>
      <c r="Y12" s="3">
        <v>3.6850000000000001</v>
      </c>
      <c r="Z12" s="3">
        <v>1.363</v>
      </c>
      <c r="AA12" s="3">
        <v>2.1000000000000001E-2</v>
      </c>
      <c r="AB12" s="3" t="s">
        <v>99</v>
      </c>
      <c r="AC12" s="3" t="s">
        <v>210</v>
      </c>
      <c r="AD12" s="38">
        <v>100.33799999999999</v>
      </c>
      <c r="AE12" s="4"/>
      <c r="AF12" s="191">
        <v>1.0025202538252898</v>
      </c>
      <c r="AG12" s="191" t="s">
        <v>99</v>
      </c>
      <c r="AH12" s="191">
        <v>1.1283519277450929E-2</v>
      </c>
      <c r="AI12" s="191">
        <v>1.4660385279902631E-3</v>
      </c>
      <c r="AJ12" s="191">
        <v>1.418662698382484E-3</v>
      </c>
      <c r="AK12" s="191" t="s">
        <v>99</v>
      </c>
      <c r="AL12" s="191">
        <v>0.73365971961074505</v>
      </c>
      <c r="AM12" s="191" t="s">
        <v>99</v>
      </c>
      <c r="AN12" s="191" t="s">
        <v>99</v>
      </c>
      <c r="AO12" s="191" t="s">
        <v>99</v>
      </c>
      <c r="AP12" s="191">
        <v>1.9432112485289939E-3</v>
      </c>
      <c r="AQ12" s="191">
        <v>6.407223447334378E-3</v>
      </c>
      <c r="AR12" s="191">
        <v>2.9293368694516693E-3</v>
      </c>
      <c r="AS12" s="191">
        <v>4.1054171053202984E-2</v>
      </c>
      <c r="AT12" s="191">
        <v>8.3875341169849238E-3</v>
      </c>
      <c r="AU12" s="191">
        <v>7.1956493667596544E-2</v>
      </c>
      <c r="AV12" s="191">
        <v>1.0520358243661649E-2</v>
      </c>
      <c r="AW12" s="191">
        <v>4.7011534803320841E-2</v>
      </c>
      <c r="AX12" s="191">
        <v>1.2890795529584297E-3</v>
      </c>
      <c r="AY12" s="191">
        <v>3.750963827005592E-2</v>
      </c>
      <c r="AZ12" s="191">
        <v>1.3739615127560953E-2</v>
      </c>
      <c r="BA12" s="191">
        <v>7.5105041202626268E-4</v>
      </c>
      <c r="BB12" s="191" t="s">
        <v>99</v>
      </c>
      <c r="BC12" s="191" t="s">
        <v>210</v>
      </c>
      <c r="BD12" s="191">
        <v>1.9938474407525426</v>
      </c>
      <c r="BE12" s="191">
        <v>0.9764079160114022</v>
      </c>
      <c r="BF12" s="139"/>
    </row>
    <row r="13" spans="1:60">
      <c r="A13" s="69" t="s">
        <v>229</v>
      </c>
      <c r="B13" s="4">
        <v>4</v>
      </c>
      <c r="C13" s="4"/>
      <c r="D13" s="69" t="s">
        <v>151</v>
      </c>
      <c r="E13" s="4"/>
      <c r="F13" s="3">
        <v>34.902999999999999</v>
      </c>
      <c r="G13" s="3" t="s">
        <v>99</v>
      </c>
      <c r="H13" s="3">
        <v>0.107</v>
      </c>
      <c r="I13" s="3">
        <v>8.0000000000000002E-3</v>
      </c>
      <c r="J13" s="3">
        <v>2.7E-2</v>
      </c>
      <c r="K13" s="3" t="s">
        <v>99</v>
      </c>
      <c r="L13" s="3">
        <v>40.155999999999999</v>
      </c>
      <c r="M13" s="3" t="s">
        <v>99</v>
      </c>
      <c r="N13" s="3" t="s">
        <v>99</v>
      </c>
      <c r="O13" s="3" t="s">
        <v>99</v>
      </c>
      <c r="P13" s="3">
        <v>0.124</v>
      </c>
      <c r="Q13" s="3">
        <v>0.54300000000000004</v>
      </c>
      <c r="R13" s="3">
        <v>0.39100000000000001</v>
      </c>
      <c r="S13" s="3">
        <v>5.0149999999999997</v>
      </c>
      <c r="T13" s="3">
        <v>1.071</v>
      </c>
      <c r="U13" s="3">
        <v>7.8220000000000001</v>
      </c>
      <c r="V13" s="3">
        <v>1.048</v>
      </c>
      <c r="W13" s="3">
        <v>4.2709999999999999</v>
      </c>
      <c r="X13" s="3">
        <v>7.5999999999999998E-2</v>
      </c>
      <c r="Y13" s="3">
        <v>2.69</v>
      </c>
      <c r="Z13" s="3">
        <v>1.371</v>
      </c>
      <c r="AA13" s="3">
        <v>2.1000000000000001E-2</v>
      </c>
      <c r="AB13" s="3" t="s">
        <v>99</v>
      </c>
      <c r="AC13" s="3" t="s">
        <v>210</v>
      </c>
      <c r="AD13" s="38">
        <v>99.757999999999996</v>
      </c>
      <c r="AE13" s="4"/>
      <c r="AF13" s="191">
        <v>1.0022824982640521</v>
      </c>
      <c r="AG13" s="191" t="s">
        <v>99</v>
      </c>
      <c r="AH13" s="191">
        <v>3.62957728638915E-3</v>
      </c>
      <c r="AI13" s="191">
        <v>6.1747937756884776E-5</v>
      </c>
      <c r="AJ13" s="191">
        <v>2.0377642674140477E-4</v>
      </c>
      <c r="AK13" s="191" t="s">
        <v>99</v>
      </c>
      <c r="AL13" s="191">
        <v>0.72483551635094268</v>
      </c>
      <c r="AM13" s="191" t="s">
        <v>99</v>
      </c>
      <c r="AN13" s="191" t="s">
        <v>99</v>
      </c>
      <c r="AO13" s="191" t="s">
        <v>99</v>
      </c>
      <c r="AP13" s="191">
        <v>1.5020987765736252E-3</v>
      </c>
      <c r="AQ13" s="191">
        <v>6.3468597304784588E-3</v>
      </c>
      <c r="AR13" s="191">
        <v>4.5285310277859338E-3</v>
      </c>
      <c r="AS13" s="191">
        <v>5.6389560678377477E-2</v>
      </c>
      <c r="AT13" s="191">
        <v>1.1931821048205692E-2</v>
      </c>
      <c r="AU13" s="191">
        <v>8.5475405593990958E-2</v>
      </c>
      <c r="AV13" s="191">
        <v>1.130479139669692E-2</v>
      </c>
      <c r="AW13" s="191">
        <v>4.5510295815882278E-2</v>
      </c>
      <c r="AX13" s="191">
        <v>8.0281600637855516E-4</v>
      </c>
      <c r="AY13" s="191">
        <v>2.7822878527365855E-2</v>
      </c>
      <c r="AZ13" s="191">
        <v>1.4043021550143779E-2</v>
      </c>
      <c r="BA13" s="191">
        <v>7.6315628386208344E-4</v>
      </c>
      <c r="BB13" s="191" t="s">
        <v>99</v>
      </c>
      <c r="BC13" s="191" t="s">
        <v>210</v>
      </c>
      <c r="BD13" s="191">
        <v>1.9974343527016238</v>
      </c>
      <c r="BE13" s="191">
        <v>0.9904935965028222</v>
      </c>
      <c r="BF13" s="139"/>
    </row>
    <row r="14" spans="1:60">
      <c r="A14" s="69" t="s">
        <v>229</v>
      </c>
      <c r="B14" s="4">
        <v>5</v>
      </c>
      <c r="C14" s="4">
        <v>4</v>
      </c>
      <c r="D14" s="69" t="s">
        <v>152</v>
      </c>
      <c r="E14" s="4"/>
      <c r="F14" s="3">
        <v>34.731999999999999</v>
      </c>
      <c r="G14" s="3" t="s">
        <v>99</v>
      </c>
      <c r="H14" s="3">
        <v>0.374</v>
      </c>
      <c r="I14" s="3">
        <v>0.13500000000000001</v>
      </c>
      <c r="J14" s="3">
        <v>0.182</v>
      </c>
      <c r="K14" s="3" t="s">
        <v>99</v>
      </c>
      <c r="L14" s="3">
        <v>40.481000000000002</v>
      </c>
      <c r="M14" s="3" t="s">
        <v>99</v>
      </c>
      <c r="N14" s="3" t="s">
        <v>99</v>
      </c>
      <c r="O14" s="3" t="s">
        <v>99</v>
      </c>
      <c r="P14" s="3">
        <v>0.21299999999999999</v>
      </c>
      <c r="Q14" s="3">
        <v>0.503</v>
      </c>
      <c r="R14" s="3">
        <v>0.22</v>
      </c>
      <c r="S14" s="3">
        <v>3.6509999999999998</v>
      </c>
      <c r="T14" s="3">
        <v>0.71399999999999997</v>
      </c>
      <c r="U14" s="3">
        <v>6.641</v>
      </c>
      <c r="V14" s="3">
        <v>1.0149999999999999</v>
      </c>
      <c r="W14" s="3">
        <v>4.5590000000000002</v>
      </c>
      <c r="X14" s="3">
        <v>0.155</v>
      </c>
      <c r="Y14" s="3">
        <v>3.8940000000000001</v>
      </c>
      <c r="Z14" s="3">
        <v>1.355</v>
      </c>
      <c r="AA14" s="3" t="s">
        <v>99</v>
      </c>
      <c r="AB14" s="3" t="s">
        <v>99</v>
      </c>
      <c r="AC14" s="3" t="s">
        <v>210</v>
      </c>
      <c r="AD14" s="38">
        <v>98.902000000000001</v>
      </c>
      <c r="AE14" s="4"/>
      <c r="AF14" s="191">
        <v>0.9994847780045204</v>
      </c>
      <c r="AG14" s="191" t="s">
        <v>99</v>
      </c>
      <c r="AH14" s="191">
        <v>1.2713434074504188E-2</v>
      </c>
      <c r="AI14" s="191">
        <v>1.0442037332243511E-3</v>
      </c>
      <c r="AJ14" s="191">
        <v>1.3765137968796747E-3</v>
      </c>
      <c r="AK14" s="191" t="s">
        <v>99</v>
      </c>
      <c r="AL14" s="191">
        <v>0.73224978759015003</v>
      </c>
      <c r="AM14" s="191" t="s">
        <v>99</v>
      </c>
      <c r="AN14" s="191" t="s">
        <v>99</v>
      </c>
      <c r="AO14" s="191" t="s">
        <v>99</v>
      </c>
      <c r="AP14" s="191">
        <v>2.5856837913847304E-3</v>
      </c>
      <c r="AQ14" s="191">
        <v>5.8917737081056821E-3</v>
      </c>
      <c r="AR14" s="191">
        <v>2.5534201044096296E-3</v>
      </c>
      <c r="AS14" s="191">
        <v>4.1139462104718555E-2</v>
      </c>
      <c r="AT14" s="191">
        <v>7.9713976549005052E-3</v>
      </c>
      <c r="AU14" s="191">
        <v>7.2723679009362482E-2</v>
      </c>
      <c r="AV14" s="191">
        <v>1.0972013033491377E-2</v>
      </c>
      <c r="AW14" s="191">
        <v>4.8682030212070959E-2</v>
      </c>
      <c r="AX14" s="191">
        <v>1.6407904930664334E-3</v>
      </c>
      <c r="AY14" s="191">
        <v>4.0361261262277827E-2</v>
      </c>
      <c r="AZ14" s="191">
        <v>1.3908535555716597E-2</v>
      </c>
      <c r="BA14" s="191" t="s">
        <v>99</v>
      </c>
      <c r="BB14" s="191" t="s">
        <v>99</v>
      </c>
      <c r="BC14" s="191" t="s">
        <v>210</v>
      </c>
      <c r="BD14" s="191">
        <v>1.9952987641287836</v>
      </c>
      <c r="BE14" s="191">
        <v>0.98067983451965468</v>
      </c>
      <c r="BF14" s="139"/>
    </row>
    <row r="15" spans="1:60">
      <c r="A15" s="69" t="s">
        <v>230</v>
      </c>
      <c r="B15" s="4">
        <v>6</v>
      </c>
      <c r="C15" s="4">
        <v>7</v>
      </c>
      <c r="D15" s="69" t="s">
        <v>151</v>
      </c>
      <c r="E15" s="4"/>
      <c r="F15" s="3">
        <v>34.457999999999998</v>
      </c>
      <c r="G15" s="3" t="s">
        <v>99</v>
      </c>
      <c r="H15" s="3">
        <v>0.38700000000000001</v>
      </c>
      <c r="I15" s="3">
        <v>0.20499999999999999</v>
      </c>
      <c r="J15" s="3">
        <v>0.20899999999999999</v>
      </c>
      <c r="K15" s="3" t="s">
        <v>99</v>
      </c>
      <c r="L15" s="3">
        <v>41.015999999999998</v>
      </c>
      <c r="M15" s="3" t="s">
        <v>99</v>
      </c>
      <c r="N15" s="3" t="s">
        <v>99</v>
      </c>
      <c r="O15" s="3" t="s">
        <v>99</v>
      </c>
      <c r="P15" s="3">
        <v>0.188</v>
      </c>
      <c r="Q15" s="3">
        <v>0.56599999999999995</v>
      </c>
      <c r="R15" s="3">
        <v>0.28100000000000003</v>
      </c>
      <c r="S15" s="3">
        <v>3.734</v>
      </c>
      <c r="T15" s="3">
        <v>0.748</v>
      </c>
      <c r="U15" s="3">
        <v>6.617</v>
      </c>
      <c r="V15" s="3">
        <v>0.97</v>
      </c>
      <c r="W15" s="3">
        <v>4.3920000000000003</v>
      </c>
      <c r="X15" s="3">
        <v>0.14599999999999999</v>
      </c>
      <c r="Y15" s="3">
        <v>3.6760000000000002</v>
      </c>
      <c r="Z15" s="3">
        <v>1.3</v>
      </c>
      <c r="AA15" s="3">
        <v>1.6E-2</v>
      </c>
      <c r="AB15" s="3" t="s">
        <v>99</v>
      </c>
      <c r="AC15" s="3" t="s">
        <v>210</v>
      </c>
      <c r="AD15" s="38">
        <v>98.972999999999999</v>
      </c>
      <c r="AE15" s="4"/>
      <c r="AF15" s="191">
        <v>0.9932711014043637</v>
      </c>
      <c r="AG15" s="191" t="s">
        <v>99</v>
      </c>
      <c r="AH15" s="191">
        <v>1.3177516834887243E-2</v>
      </c>
      <c r="AI15" s="191">
        <v>1.5883151400324714E-3</v>
      </c>
      <c r="AJ15" s="191">
        <v>1.5833860281288044E-3</v>
      </c>
      <c r="AK15" s="191" t="s">
        <v>99</v>
      </c>
      <c r="AL15" s="191">
        <v>0.74317769729631589</v>
      </c>
      <c r="AM15" s="191" t="s">
        <v>99</v>
      </c>
      <c r="AN15" s="191" t="s">
        <v>99</v>
      </c>
      <c r="AO15" s="191" t="s">
        <v>99</v>
      </c>
      <c r="AP15" s="191">
        <v>2.2860461860277092E-3</v>
      </c>
      <c r="AQ15" s="191">
        <v>6.6408832583716411E-3</v>
      </c>
      <c r="AR15" s="191">
        <v>3.2669106307042345E-3</v>
      </c>
      <c r="AS15" s="191">
        <v>4.2145618462779262E-2</v>
      </c>
      <c r="AT15" s="191">
        <v>8.3650627314855053E-3</v>
      </c>
      <c r="AU15" s="191">
        <v>7.2582987081470152E-2</v>
      </c>
      <c r="AV15" s="191">
        <v>1.0503241429899795E-2</v>
      </c>
      <c r="AW15" s="191">
        <v>4.697780948665517E-2</v>
      </c>
      <c r="AX15" s="191">
        <v>1.5481235963967562E-3</v>
      </c>
      <c r="AY15" s="191">
        <v>3.8165910389004326E-2</v>
      </c>
      <c r="AZ15" s="191">
        <v>1.3366472331067305E-2</v>
      </c>
      <c r="BA15" s="191">
        <v>5.8366616272805222E-4</v>
      </c>
      <c r="BB15" s="191" t="s">
        <v>99</v>
      </c>
      <c r="BC15" s="191" t="s">
        <v>210</v>
      </c>
      <c r="BD15" s="191">
        <v>1.9992307484503178</v>
      </c>
      <c r="BE15" s="191">
        <v>0.98902676288017788</v>
      </c>
      <c r="BF15" s="139"/>
    </row>
    <row r="16" spans="1:60">
      <c r="A16" s="69" t="s">
        <v>230</v>
      </c>
      <c r="B16" s="4">
        <v>7</v>
      </c>
      <c r="C16" s="4"/>
      <c r="D16" s="69" t="s">
        <v>151</v>
      </c>
      <c r="E16" s="4"/>
      <c r="F16" s="3">
        <v>34.994</v>
      </c>
      <c r="G16" s="3" t="s">
        <v>99</v>
      </c>
      <c r="H16" s="3">
        <v>0.39500000000000002</v>
      </c>
      <c r="I16" s="3">
        <v>0.157</v>
      </c>
      <c r="J16" s="3">
        <v>0.187</v>
      </c>
      <c r="K16" s="3" t="s">
        <v>99</v>
      </c>
      <c r="L16" s="3">
        <v>41.203000000000003</v>
      </c>
      <c r="M16" s="3" t="s">
        <v>99</v>
      </c>
      <c r="N16" s="3" t="s">
        <v>99</v>
      </c>
      <c r="O16" s="3" t="s">
        <v>99</v>
      </c>
      <c r="P16" s="3">
        <v>0.16900000000000001</v>
      </c>
      <c r="Q16" s="3">
        <v>0.56499999999999995</v>
      </c>
      <c r="R16" s="3">
        <v>0.28899999999999998</v>
      </c>
      <c r="S16" s="3">
        <v>3.7530000000000001</v>
      </c>
      <c r="T16" s="3">
        <v>0.77500000000000002</v>
      </c>
      <c r="U16" s="3">
        <v>7.0439999999999996</v>
      </c>
      <c r="V16" s="3">
        <v>1.0349999999999999</v>
      </c>
      <c r="W16" s="3">
        <v>4.5380000000000003</v>
      </c>
      <c r="X16" s="3">
        <v>0.14399999999999999</v>
      </c>
      <c r="Y16" s="3">
        <v>3.7280000000000002</v>
      </c>
      <c r="Z16" s="3">
        <v>1.302</v>
      </c>
      <c r="AA16" s="3">
        <v>1.9E-2</v>
      </c>
      <c r="AB16" s="3" t="s">
        <v>99</v>
      </c>
      <c r="AC16" s="3" t="s">
        <v>210</v>
      </c>
      <c r="AD16" s="38">
        <v>100.381</v>
      </c>
      <c r="AE16" s="4"/>
      <c r="AF16" s="191">
        <v>0.99502297533069739</v>
      </c>
      <c r="AG16" s="191" t="s">
        <v>99</v>
      </c>
      <c r="AH16" s="191">
        <v>1.3267267883592551E-2</v>
      </c>
      <c r="AI16" s="191">
        <v>1.1998977940440531E-3</v>
      </c>
      <c r="AJ16" s="191">
        <v>1.3974745795375476E-3</v>
      </c>
      <c r="AK16" s="191" t="s">
        <v>99</v>
      </c>
      <c r="AL16" s="191">
        <v>0.73642748643389444</v>
      </c>
      <c r="AM16" s="191" t="s">
        <v>99</v>
      </c>
      <c r="AN16" s="191" t="s">
        <v>99</v>
      </c>
      <c r="AO16" s="191" t="s">
        <v>99</v>
      </c>
      <c r="AP16" s="191">
        <v>2.027102193663428E-3</v>
      </c>
      <c r="AQ16" s="191">
        <v>6.5391251650707555E-3</v>
      </c>
      <c r="AR16" s="191">
        <v>3.3142904455603101E-3</v>
      </c>
      <c r="AS16" s="191">
        <v>4.1784813674920547E-2</v>
      </c>
      <c r="AT16" s="191">
        <v>8.5493105849555277E-3</v>
      </c>
      <c r="AU16" s="191">
        <v>7.6217524269444697E-2</v>
      </c>
      <c r="AV16" s="191">
        <v>1.1054872849590116E-2</v>
      </c>
      <c r="AW16" s="191">
        <v>4.7880283181588733E-2</v>
      </c>
      <c r="AX16" s="191">
        <v>1.5061806169648811E-3</v>
      </c>
      <c r="AY16" s="191">
        <v>3.8180166248126528E-2</v>
      </c>
      <c r="AZ16" s="191">
        <v>1.3205237712926657E-2</v>
      </c>
      <c r="BA16" s="191">
        <v>6.8369109384778387E-4</v>
      </c>
      <c r="BB16" s="191" t="s">
        <v>99</v>
      </c>
      <c r="BC16" s="191" t="s">
        <v>210</v>
      </c>
      <c r="BD16" s="191">
        <v>1.9982577000584258</v>
      </c>
      <c r="BE16" s="191">
        <v>0.98668639337670672</v>
      </c>
      <c r="BF16" s="139"/>
    </row>
    <row r="17" spans="1:58">
      <c r="A17" s="69" t="s">
        <v>230</v>
      </c>
      <c r="B17" s="4">
        <v>8</v>
      </c>
      <c r="C17" s="4">
        <v>8</v>
      </c>
      <c r="D17" s="69" t="s">
        <v>151</v>
      </c>
      <c r="E17" s="4"/>
      <c r="F17" s="3">
        <v>34.631999999999998</v>
      </c>
      <c r="G17" s="3" t="s">
        <v>99</v>
      </c>
      <c r="H17" s="3">
        <v>0.42599999999999999</v>
      </c>
      <c r="I17" s="3">
        <v>0.14099999999999999</v>
      </c>
      <c r="J17" s="3">
        <v>0.19700000000000001</v>
      </c>
      <c r="K17" s="3" t="s">
        <v>99</v>
      </c>
      <c r="L17" s="3">
        <v>40.634</v>
      </c>
      <c r="M17" s="3" t="s">
        <v>99</v>
      </c>
      <c r="N17" s="3" t="s">
        <v>99</v>
      </c>
      <c r="O17" s="3" t="s">
        <v>99</v>
      </c>
      <c r="P17" s="3">
        <v>0.183</v>
      </c>
      <c r="Q17" s="3">
        <v>0.48399999999999999</v>
      </c>
      <c r="R17" s="3">
        <v>0.27300000000000002</v>
      </c>
      <c r="S17" s="3">
        <v>3.665</v>
      </c>
      <c r="T17" s="3">
        <v>0.76400000000000001</v>
      </c>
      <c r="U17" s="3">
        <v>6.8460000000000001</v>
      </c>
      <c r="V17" s="3">
        <v>1.022</v>
      </c>
      <c r="W17" s="3">
        <v>4.6100000000000003</v>
      </c>
      <c r="X17" s="3">
        <v>0.13500000000000001</v>
      </c>
      <c r="Y17" s="3">
        <v>3.802</v>
      </c>
      <c r="Z17" s="3">
        <v>1.425</v>
      </c>
      <c r="AA17" s="3">
        <v>0.02</v>
      </c>
      <c r="AB17" s="3" t="s">
        <v>99</v>
      </c>
      <c r="AC17" s="3" t="s">
        <v>210</v>
      </c>
      <c r="AD17" s="38">
        <v>99.29</v>
      </c>
      <c r="AE17" s="4"/>
      <c r="AF17" s="191">
        <v>0.99504370829522448</v>
      </c>
      <c r="AG17" s="191" t="s">
        <v>99</v>
      </c>
      <c r="AH17" s="191">
        <v>1.4458361046490906E-2</v>
      </c>
      <c r="AI17" s="191">
        <v>1.0889019586404736E-3</v>
      </c>
      <c r="AJ17" s="191">
        <v>1.487625451976517E-3</v>
      </c>
      <c r="AK17" s="191" t="s">
        <v>99</v>
      </c>
      <c r="AL17" s="191">
        <v>0.7338643512298394</v>
      </c>
      <c r="AM17" s="191" t="s">
        <v>99</v>
      </c>
      <c r="AN17" s="191" t="s">
        <v>99</v>
      </c>
      <c r="AO17" s="191" t="s">
        <v>99</v>
      </c>
      <c r="AP17" s="191">
        <v>2.2180181343020283E-3</v>
      </c>
      <c r="AQ17" s="191">
        <v>5.6603283891572985E-3</v>
      </c>
      <c r="AR17" s="191">
        <v>3.1635917401672108E-3</v>
      </c>
      <c r="AS17" s="191">
        <v>4.1232431706084392E-2</v>
      </c>
      <c r="AT17" s="191">
        <v>8.5162384826426678E-3</v>
      </c>
      <c r="AU17" s="191">
        <v>7.4850972808147967E-2</v>
      </c>
      <c r="AV17" s="191">
        <v>1.1030351740801527E-2</v>
      </c>
      <c r="AW17" s="191">
        <v>4.9149398587925552E-2</v>
      </c>
      <c r="AX17" s="191">
        <v>1.4268338193628137E-3</v>
      </c>
      <c r="AY17" s="191">
        <v>3.9345864120267637E-2</v>
      </c>
      <c r="AZ17" s="191">
        <v>1.4604112422009147E-2</v>
      </c>
      <c r="BA17" s="191">
        <v>7.2721257666209045E-4</v>
      </c>
      <c r="BB17" s="191" t="s">
        <v>99</v>
      </c>
      <c r="BC17" s="191" t="s">
        <v>210</v>
      </c>
      <c r="BD17" s="191">
        <v>1.9978683025097022</v>
      </c>
      <c r="BE17" s="191">
        <v>0.98506249318070771</v>
      </c>
      <c r="BF17" s="139"/>
    </row>
    <row r="18" spans="1:58">
      <c r="A18" s="69" t="s">
        <v>230</v>
      </c>
      <c r="B18" s="4">
        <v>9</v>
      </c>
      <c r="C18" s="4">
        <v>10</v>
      </c>
      <c r="D18" s="69" t="s">
        <v>152</v>
      </c>
      <c r="E18" s="4"/>
      <c r="F18" s="3">
        <v>34.088999999999999</v>
      </c>
      <c r="G18" s="3" t="s">
        <v>99</v>
      </c>
      <c r="H18" s="3">
        <v>0.35699999999999998</v>
      </c>
      <c r="I18" s="3">
        <v>0.20899999999999999</v>
      </c>
      <c r="J18" s="3">
        <v>0.20599999999999999</v>
      </c>
      <c r="K18" s="3" t="s">
        <v>99</v>
      </c>
      <c r="L18" s="3">
        <v>41.679000000000002</v>
      </c>
      <c r="M18" s="3" t="s">
        <v>99</v>
      </c>
      <c r="N18" s="3" t="s">
        <v>99</v>
      </c>
      <c r="O18" s="3" t="s">
        <v>99</v>
      </c>
      <c r="P18" s="3">
        <v>0.16700000000000001</v>
      </c>
      <c r="Q18" s="3">
        <v>0.56599999999999995</v>
      </c>
      <c r="R18" s="3">
        <v>0.26400000000000001</v>
      </c>
      <c r="S18" s="3">
        <v>3.7410000000000001</v>
      </c>
      <c r="T18" s="3">
        <v>0.76300000000000001</v>
      </c>
      <c r="U18" s="3">
        <v>6.6589999999999998</v>
      </c>
      <c r="V18" s="3">
        <v>0.96299999999999997</v>
      </c>
      <c r="W18" s="3">
        <v>4.4640000000000004</v>
      </c>
      <c r="X18" s="3">
        <v>0.17</v>
      </c>
      <c r="Y18" s="3">
        <v>3.73</v>
      </c>
      <c r="Z18" s="3">
        <v>1.3149999999999999</v>
      </c>
      <c r="AA18" s="3">
        <v>2.5999999999999999E-2</v>
      </c>
      <c r="AB18" s="3" t="s">
        <v>99</v>
      </c>
      <c r="AC18" s="3" t="s">
        <v>210</v>
      </c>
      <c r="AD18" s="38">
        <v>99.393000000000001</v>
      </c>
      <c r="AE18" s="4"/>
      <c r="AF18" s="191">
        <v>0.98444498333878483</v>
      </c>
      <c r="AG18" s="191" t="s">
        <v>99</v>
      </c>
      <c r="AH18" s="191">
        <v>1.2178401451470313E-2</v>
      </c>
      <c r="AI18" s="191">
        <v>1.6222902424353231E-3</v>
      </c>
      <c r="AJ18" s="191">
        <v>1.5635335258017634E-3</v>
      </c>
      <c r="AK18" s="191" t="s">
        <v>99</v>
      </c>
      <c r="AL18" s="191">
        <v>0.75658218234530095</v>
      </c>
      <c r="AM18" s="191" t="s">
        <v>99</v>
      </c>
      <c r="AN18" s="191" t="s">
        <v>99</v>
      </c>
      <c r="AO18" s="191" t="s">
        <v>99</v>
      </c>
      <c r="AP18" s="191">
        <v>2.0344315281425281E-3</v>
      </c>
      <c r="AQ18" s="191">
        <v>6.6531191471420033E-3</v>
      </c>
      <c r="AR18" s="191">
        <v>3.0749235058531404E-3</v>
      </c>
      <c r="AS18" s="191">
        <v>4.2302426654811487E-2</v>
      </c>
      <c r="AT18" s="191">
        <v>8.5485330993718446E-3</v>
      </c>
      <c r="AU18" s="191">
        <v>7.3178275830636255E-2</v>
      </c>
      <c r="AV18" s="191">
        <v>1.0446657505740732E-2</v>
      </c>
      <c r="AW18" s="191">
        <v>4.7835913527117892E-2</v>
      </c>
      <c r="AX18" s="191">
        <v>1.8059309920063198E-3</v>
      </c>
      <c r="AY18" s="191">
        <v>3.8797917094609995E-2</v>
      </c>
      <c r="AZ18" s="191">
        <v>1.3545612874236593E-2</v>
      </c>
      <c r="BA18" s="191">
        <v>9.502050561678968E-4</v>
      </c>
      <c r="BB18" s="191" t="s">
        <v>99</v>
      </c>
      <c r="BC18" s="191" t="s">
        <v>210</v>
      </c>
      <c r="BD18" s="191">
        <v>2.0055653377196294</v>
      </c>
      <c r="BE18" s="191">
        <v>1.0048059241049696</v>
      </c>
      <c r="BF18" s="139"/>
    </row>
    <row r="19" spans="1:58">
      <c r="A19" s="69" t="s">
        <v>230</v>
      </c>
      <c r="B19" s="4">
        <v>10</v>
      </c>
      <c r="C19" s="4">
        <v>11</v>
      </c>
      <c r="D19" s="69" t="s">
        <v>152</v>
      </c>
      <c r="E19" s="4"/>
      <c r="F19" s="3">
        <v>35.018000000000001</v>
      </c>
      <c r="G19" s="3" t="s">
        <v>99</v>
      </c>
      <c r="H19" s="3">
        <v>0.36499999999999999</v>
      </c>
      <c r="I19" s="3">
        <v>0.20499999999999999</v>
      </c>
      <c r="J19" s="3">
        <v>0.18099999999999999</v>
      </c>
      <c r="K19" s="3" t="s">
        <v>99</v>
      </c>
      <c r="L19" s="3">
        <v>41.674999999999997</v>
      </c>
      <c r="M19" s="3" t="s">
        <v>99</v>
      </c>
      <c r="N19" s="3">
        <v>4.3999999999999997E-2</v>
      </c>
      <c r="O19" s="3" t="s">
        <v>99</v>
      </c>
      <c r="P19" s="3">
        <v>0.154</v>
      </c>
      <c r="Q19" s="3">
        <v>0.58299999999999996</v>
      </c>
      <c r="R19" s="3">
        <v>0.26700000000000002</v>
      </c>
      <c r="S19" s="3">
        <v>3.8620000000000001</v>
      </c>
      <c r="T19" s="3">
        <v>0.76300000000000001</v>
      </c>
      <c r="U19" s="3">
        <v>6.6029999999999998</v>
      </c>
      <c r="V19" s="3">
        <v>0.96199999999999997</v>
      </c>
      <c r="W19" s="3">
        <v>4.4390000000000001</v>
      </c>
      <c r="X19" s="3">
        <v>0.185</v>
      </c>
      <c r="Y19" s="3">
        <v>3.7610000000000001</v>
      </c>
      <c r="Z19" s="3">
        <v>1.3180000000000001</v>
      </c>
      <c r="AA19" s="3">
        <v>0.115</v>
      </c>
      <c r="AB19" s="3" t="s">
        <v>99</v>
      </c>
      <c r="AC19" s="3" t="s">
        <v>210</v>
      </c>
      <c r="AD19" s="38">
        <v>100.5</v>
      </c>
      <c r="AE19" s="4"/>
      <c r="AF19" s="191">
        <v>0.99321229179845749</v>
      </c>
      <c r="AG19" s="191" t="s">
        <v>99</v>
      </c>
      <c r="AH19" s="191">
        <v>1.2228930955045562E-2</v>
      </c>
      <c r="AI19" s="191">
        <v>1.5628226235410902E-3</v>
      </c>
      <c r="AJ19" s="191">
        <v>1.3492490189271093E-3</v>
      </c>
      <c r="AK19" s="191" t="s">
        <v>99</v>
      </c>
      <c r="AL19" s="191">
        <v>0.74299858370191318</v>
      </c>
      <c r="AM19" s="191" t="s">
        <v>99</v>
      </c>
      <c r="AN19" s="191">
        <v>5.3965564051499315E-4</v>
      </c>
      <c r="AO19" s="191" t="s">
        <v>99</v>
      </c>
      <c r="AP19" s="191">
        <v>1.8425568049205284E-3</v>
      </c>
      <c r="AQ19" s="191">
        <v>6.7305566365132687E-3</v>
      </c>
      <c r="AR19" s="191">
        <v>3.054324735954793E-3</v>
      </c>
      <c r="AS19" s="191">
        <v>4.2890726334755928E-2</v>
      </c>
      <c r="AT19" s="191">
        <v>8.3958593798133998E-3</v>
      </c>
      <c r="AU19" s="191">
        <v>7.1266923886409997E-2</v>
      </c>
      <c r="AV19" s="191">
        <v>1.0249429675722909E-2</v>
      </c>
      <c r="AW19" s="191">
        <v>4.6718467660664433E-2</v>
      </c>
      <c r="AX19" s="191">
        <v>1.93017869039222E-3</v>
      </c>
      <c r="AY19" s="191">
        <v>3.8421690632132389E-2</v>
      </c>
      <c r="AZ19" s="191">
        <v>1.3334043741930804E-2</v>
      </c>
      <c r="BA19" s="191">
        <v>4.1277690263713676E-3</v>
      </c>
      <c r="BB19" s="191" t="s">
        <v>99</v>
      </c>
      <c r="BC19" s="191" t="s">
        <v>210</v>
      </c>
      <c r="BD19" s="191">
        <v>2.0008540609439813</v>
      </c>
      <c r="BE19" s="191">
        <v>0.98837299752163876</v>
      </c>
      <c r="BF19" s="139"/>
    </row>
    <row r="20" spans="1:58">
      <c r="A20" s="69" t="s">
        <v>230</v>
      </c>
      <c r="B20" s="4">
        <v>11</v>
      </c>
      <c r="C20" s="4">
        <v>12</v>
      </c>
      <c r="D20" s="69" t="s">
        <v>152</v>
      </c>
      <c r="E20" s="4"/>
      <c r="F20" s="3">
        <v>34.56</v>
      </c>
      <c r="G20" s="3" t="s">
        <v>99</v>
      </c>
      <c r="H20" s="3">
        <v>0.40600000000000003</v>
      </c>
      <c r="I20" s="3">
        <v>0.16200000000000001</v>
      </c>
      <c r="J20" s="3">
        <v>0.192</v>
      </c>
      <c r="K20" s="3" t="s">
        <v>99</v>
      </c>
      <c r="L20" s="3">
        <v>41.317999999999998</v>
      </c>
      <c r="M20" s="3" t="s">
        <v>99</v>
      </c>
      <c r="N20" s="3">
        <v>4.3999999999999997E-2</v>
      </c>
      <c r="O20" s="3" t="s">
        <v>99</v>
      </c>
      <c r="P20" s="3">
        <v>0.20399999999999999</v>
      </c>
      <c r="Q20" s="3">
        <v>0.51500000000000001</v>
      </c>
      <c r="R20" s="3">
        <v>0.26</v>
      </c>
      <c r="S20" s="3">
        <v>3.7</v>
      </c>
      <c r="T20" s="3">
        <v>0.745</v>
      </c>
      <c r="U20" s="3">
        <v>6.68</v>
      </c>
      <c r="V20" s="3">
        <v>1.024</v>
      </c>
      <c r="W20" s="3">
        <v>4.5490000000000004</v>
      </c>
      <c r="X20" s="3">
        <v>0.157</v>
      </c>
      <c r="Y20" s="3">
        <v>3.7320000000000002</v>
      </c>
      <c r="Z20" s="3">
        <v>1.3260000000000001</v>
      </c>
      <c r="AA20" s="3">
        <v>2.5000000000000001E-2</v>
      </c>
      <c r="AB20" s="3" t="s">
        <v>99</v>
      </c>
      <c r="AC20" s="3" t="s">
        <v>210</v>
      </c>
      <c r="AD20" s="38">
        <v>99.664000000000001</v>
      </c>
      <c r="AE20" s="4"/>
      <c r="AF20" s="191">
        <v>0.99091922569942059</v>
      </c>
      <c r="AG20" s="191" t="s">
        <v>99</v>
      </c>
      <c r="AH20" s="191">
        <v>1.3751036524912424E-2</v>
      </c>
      <c r="AI20" s="191">
        <v>1.2484887016625298E-3</v>
      </c>
      <c r="AJ20" s="191">
        <v>1.446866756530918E-3</v>
      </c>
      <c r="AK20" s="191" t="s">
        <v>99</v>
      </c>
      <c r="AL20" s="191">
        <v>0.74467271635687426</v>
      </c>
      <c r="AM20" s="191" t="s">
        <v>99</v>
      </c>
      <c r="AN20" s="191">
        <v>5.4554489257434616E-4</v>
      </c>
      <c r="AO20" s="191" t="s">
        <v>99</v>
      </c>
      <c r="AP20" s="191">
        <v>2.467425824990543E-3</v>
      </c>
      <c r="AQ20" s="191">
        <v>6.0104007627427994E-3</v>
      </c>
      <c r="AR20" s="191">
        <v>3.0067067289596557E-3</v>
      </c>
      <c r="AS20" s="191">
        <v>4.1540013089314119E-2</v>
      </c>
      <c r="AT20" s="191">
        <v>8.287254276117758E-3</v>
      </c>
      <c r="AU20" s="191">
        <v>7.2884797647932639E-2</v>
      </c>
      <c r="AV20" s="191">
        <v>1.1029056412880782E-2</v>
      </c>
      <c r="AW20" s="191">
        <v>4.8398639656237086E-2</v>
      </c>
      <c r="AX20" s="191">
        <v>1.6559194761854702E-3</v>
      </c>
      <c r="AY20" s="191">
        <v>3.8541494052684089E-2</v>
      </c>
      <c r="AZ20" s="191">
        <v>1.3561376173000649E-2</v>
      </c>
      <c r="BA20" s="191">
        <v>9.0713375949639402E-4</v>
      </c>
      <c r="BB20" s="191" t="s">
        <v>99</v>
      </c>
      <c r="BC20" s="191" t="s">
        <v>210</v>
      </c>
      <c r="BD20" s="191">
        <v>2.0008740967925172</v>
      </c>
      <c r="BE20" s="191">
        <v>0.99260134535049427</v>
      </c>
      <c r="BF20" s="139"/>
    </row>
    <row r="21" spans="1:58">
      <c r="A21" s="69" t="s">
        <v>231</v>
      </c>
      <c r="B21" s="4">
        <v>12</v>
      </c>
      <c r="C21" s="4">
        <v>16</v>
      </c>
      <c r="D21" s="69" t="s">
        <v>152</v>
      </c>
      <c r="E21" s="4"/>
      <c r="F21" s="3">
        <v>36.340000000000003</v>
      </c>
      <c r="G21" s="3" t="s">
        <v>99</v>
      </c>
      <c r="H21" s="3">
        <v>0.35099999999999998</v>
      </c>
      <c r="I21" s="3">
        <v>9.9000000000000005E-2</v>
      </c>
      <c r="J21" s="3">
        <v>0.109</v>
      </c>
      <c r="K21" s="3" t="s">
        <v>99</v>
      </c>
      <c r="L21" s="3">
        <v>39.040999999999997</v>
      </c>
      <c r="M21" s="3" t="s">
        <v>99</v>
      </c>
      <c r="N21" s="3">
        <v>4.9000000000000002E-2</v>
      </c>
      <c r="O21" s="3" t="s">
        <v>99</v>
      </c>
      <c r="P21" s="3">
        <v>0.112</v>
      </c>
      <c r="Q21" s="3">
        <v>0.53</v>
      </c>
      <c r="R21" s="3">
        <v>0.28999999999999998</v>
      </c>
      <c r="S21" s="3">
        <v>4.0129999999999999</v>
      </c>
      <c r="T21" s="3">
        <v>0.92</v>
      </c>
      <c r="U21" s="3">
        <v>7.577</v>
      </c>
      <c r="V21" s="3">
        <v>1.0489999999999999</v>
      </c>
      <c r="W21" s="3">
        <v>4.4770000000000003</v>
      </c>
      <c r="X21" s="3">
        <v>8.4000000000000005E-2</v>
      </c>
      <c r="Y21" s="3">
        <v>3.1539999999999999</v>
      </c>
      <c r="Z21" s="3">
        <v>1.431</v>
      </c>
      <c r="AA21" s="3">
        <v>4.7E-2</v>
      </c>
      <c r="AB21" s="3" t="s">
        <v>99</v>
      </c>
      <c r="AC21" s="3" t="s">
        <v>210</v>
      </c>
      <c r="AD21" s="38">
        <v>99.700999999999993</v>
      </c>
      <c r="AE21" s="4"/>
      <c r="AF21" s="191">
        <v>1.0231001563617768</v>
      </c>
      <c r="AG21" s="191" t="s">
        <v>99</v>
      </c>
      <c r="AH21" s="191">
        <v>1.1673073652688609E-2</v>
      </c>
      <c r="AI21" s="191">
        <v>7.491581418888404E-4</v>
      </c>
      <c r="AJ21" s="191">
        <v>8.0653369305737105E-4</v>
      </c>
      <c r="AK21" s="191" t="s">
        <v>99</v>
      </c>
      <c r="AL21" s="191">
        <v>0.6909009524800287</v>
      </c>
      <c r="AM21" s="191" t="s">
        <v>99</v>
      </c>
      <c r="AN21" s="191">
        <v>5.9654416905049405E-4</v>
      </c>
      <c r="AO21" s="191" t="s">
        <v>99</v>
      </c>
      <c r="AP21" s="191">
        <v>1.3301501519679959E-3</v>
      </c>
      <c r="AQ21" s="191">
        <v>6.0735243745127475E-3</v>
      </c>
      <c r="AR21" s="191">
        <v>3.2929446185400325E-3</v>
      </c>
      <c r="AS21" s="191">
        <v>4.4238742341804353E-2</v>
      </c>
      <c r="AT21" s="191">
        <v>1.0048724191655973E-2</v>
      </c>
      <c r="AU21" s="191">
        <v>8.1175782625063739E-2</v>
      </c>
      <c r="AV21" s="191">
        <v>1.1093857853278008E-2</v>
      </c>
      <c r="AW21" s="191">
        <v>4.6770608459775882E-2</v>
      </c>
      <c r="AX21" s="191">
        <v>8.6993650420567426E-4</v>
      </c>
      <c r="AY21" s="191">
        <v>3.1982860745942351E-2</v>
      </c>
      <c r="AZ21" s="191">
        <v>1.4370390830721407E-2</v>
      </c>
      <c r="BA21" s="191">
        <v>1.6745491004667727E-3</v>
      </c>
      <c r="BB21" s="191" t="s">
        <v>99</v>
      </c>
      <c r="BC21" s="191" t="s">
        <v>210</v>
      </c>
      <c r="BD21" s="191">
        <v>1.9807484902964256</v>
      </c>
      <c r="BE21" s="191">
        <v>0.94274501934654731</v>
      </c>
      <c r="BF21" s="139"/>
    </row>
    <row r="22" spans="1:58">
      <c r="A22" s="69" t="s">
        <v>231</v>
      </c>
      <c r="B22" s="4">
        <v>13</v>
      </c>
      <c r="C22" s="4">
        <v>14</v>
      </c>
      <c r="D22" s="69" t="s">
        <v>152</v>
      </c>
      <c r="E22" s="4"/>
      <c r="F22" s="3">
        <v>34.375999999999998</v>
      </c>
      <c r="G22" s="3" t="s">
        <v>99</v>
      </c>
      <c r="H22" s="3">
        <v>0.32100000000000001</v>
      </c>
      <c r="I22" s="3">
        <v>8.8999999999999996E-2</v>
      </c>
      <c r="J22" s="3">
        <v>0.122</v>
      </c>
      <c r="K22" s="3" t="s">
        <v>99</v>
      </c>
      <c r="L22" s="3">
        <v>40.817</v>
      </c>
      <c r="M22" s="3" t="s">
        <v>99</v>
      </c>
      <c r="N22" s="3" t="s">
        <v>99</v>
      </c>
      <c r="O22" s="3" t="s">
        <v>99</v>
      </c>
      <c r="P22" s="3">
        <v>0.187</v>
      </c>
      <c r="Q22" s="3">
        <v>0.56599999999999995</v>
      </c>
      <c r="R22" s="3">
        <v>0.28999999999999998</v>
      </c>
      <c r="S22" s="3">
        <v>4.2160000000000002</v>
      </c>
      <c r="T22" s="3">
        <v>0.89500000000000002</v>
      </c>
      <c r="U22" s="3">
        <v>7.5209999999999999</v>
      </c>
      <c r="V22" s="3">
        <v>1.0589999999999999</v>
      </c>
      <c r="W22" s="3">
        <v>4.4980000000000002</v>
      </c>
      <c r="X22" s="3">
        <v>8.5000000000000006E-2</v>
      </c>
      <c r="Y22" s="3">
        <v>3.2080000000000002</v>
      </c>
      <c r="Z22" s="3">
        <v>1.4119999999999999</v>
      </c>
      <c r="AA22" s="3">
        <v>3.4000000000000002E-2</v>
      </c>
      <c r="AB22" s="3" t="s">
        <v>99</v>
      </c>
      <c r="AC22" s="3" t="s">
        <v>210</v>
      </c>
      <c r="AD22" s="38">
        <v>99.715000000000003</v>
      </c>
      <c r="AE22" s="4"/>
      <c r="AF22" s="191">
        <v>0.98992178855004587</v>
      </c>
      <c r="AG22" s="191" t="s">
        <v>99</v>
      </c>
      <c r="AH22" s="191">
        <v>1.0919316549319491E-2</v>
      </c>
      <c r="AI22" s="191">
        <v>6.8887532743312795E-4</v>
      </c>
      <c r="AJ22" s="191">
        <v>9.233538453099077E-4</v>
      </c>
      <c r="AK22" s="191" t="s">
        <v>99</v>
      </c>
      <c r="AL22" s="191">
        <v>0.7388363501667975</v>
      </c>
      <c r="AM22" s="191" t="s">
        <v>99</v>
      </c>
      <c r="AN22" s="191" t="s">
        <v>99</v>
      </c>
      <c r="AO22" s="191" t="s">
        <v>99</v>
      </c>
      <c r="AP22" s="191">
        <v>2.2716246195947057E-3</v>
      </c>
      <c r="AQ22" s="191">
        <v>6.6342778301815902E-3</v>
      </c>
      <c r="AR22" s="191">
        <v>3.368191234608789E-3</v>
      </c>
      <c r="AS22" s="191">
        <v>4.7538615468814466E-2</v>
      </c>
      <c r="AT22" s="191">
        <v>9.9990432947963497E-3</v>
      </c>
      <c r="AU22" s="191">
        <v>8.2417056624778606E-2</v>
      </c>
      <c r="AV22" s="191">
        <v>1.1455535181350339E-2</v>
      </c>
      <c r="AW22" s="191">
        <v>4.8063754332493165E-2</v>
      </c>
      <c r="AX22" s="191">
        <v>9.0040834066921073E-4</v>
      </c>
      <c r="AY22" s="191">
        <v>3.327379161134051E-2</v>
      </c>
      <c r="AZ22" s="191">
        <v>1.4503604797081978E-2</v>
      </c>
      <c r="BA22" s="191">
        <v>1.2390569269993641E-3</v>
      </c>
      <c r="BB22" s="191" t="s">
        <v>99</v>
      </c>
      <c r="BC22" s="191" t="s">
        <v>210</v>
      </c>
      <c r="BD22" s="191">
        <v>2.0029546447016151</v>
      </c>
      <c r="BE22" s="191">
        <v>0.99926225350250719</v>
      </c>
      <c r="BF22" s="139"/>
    </row>
    <row r="23" spans="1:58">
      <c r="A23" s="69" t="s">
        <v>231</v>
      </c>
      <c r="B23" s="4">
        <v>14</v>
      </c>
      <c r="C23" s="4">
        <v>13</v>
      </c>
      <c r="D23" s="69" t="s">
        <v>151</v>
      </c>
      <c r="E23" s="4"/>
      <c r="F23" s="3">
        <v>35.433999999999997</v>
      </c>
      <c r="G23" s="3" t="s">
        <v>99</v>
      </c>
      <c r="H23" s="3">
        <v>0.29199999999999998</v>
      </c>
      <c r="I23" s="3">
        <v>8.6999999999999994E-2</v>
      </c>
      <c r="J23" s="3">
        <v>0.13100000000000001</v>
      </c>
      <c r="K23" s="3" t="s">
        <v>99</v>
      </c>
      <c r="L23" s="3">
        <v>40.744999999999997</v>
      </c>
      <c r="M23" s="3" t="s">
        <v>99</v>
      </c>
      <c r="N23" s="3" t="s">
        <v>99</v>
      </c>
      <c r="O23" s="3" t="s">
        <v>99</v>
      </c>
      <c r="P23" s="3">
        <v>0.123</v>
      </c>
      <c r="Q23" s="3">
        <v>0.52200000000000002</v>
      </c>
      <c r="R23" s="3">
        <v>0.29699999999999999</v>
      </c>
      <c r="S23" s="3">
        <v>4.0460000000000003</v>
      </c>
      <c r="T23" s="3">
        <v>0.91500000000000004</v>
      </c>
      <c r="U23" s="3">
        <v>7.4269999999999996</v>
      </c>
      <c r="V23" s="3">
        <v>1.1000000000000001</v>
      </c>
      <c r="W23" s="3">
        <v>4.5449999999999999</v>
      </c>
      <c r="X23" s="3">
        <v>0.107</v>
      </c>
      <c r="Y23" s="3">
        <v>3.2669999999999999</v>
      </c>
      <c r="Z23" s="3">
        <v>1.4079999999999999</v>
      </c>
      <c r="AA23" s="3">
        <v>1.6E-2</v>
      </c>
      <c r="AB23" s="3" t="s">
        <v>99</v>
      </c>
      <c r="AC23" s="3" t="s">
        <v>210</v>
      </c>
      <c r="AD23" s="38">
        <v>100.494</v>
      </c>
      <c r="AE23" s="4"/>
      <c r="AF23" s="191">
        <v>1.0032310011664023</v>
      </c>
      <c r="AG23" s="191" t="s">
        <v>99</v>
      </c>
      <c r="AH23" s="191">
        <v>9.7658150652527066E-3</v>
      </c>
      <c r="AI23" s="191">
        <v>6.6207181033012437E-4</v>
      </c>
      <c r="AJ23" s="191">
        <v>9.7479848959920409E-4</v>
      </c>
      <c r="AK23" s="191" t="s">
        <v>99</v>
      </c>
      <c r="AL23" s="191">
        <v>0.72513140641362306</v>
      </c>
      <c r="AM23" s="191" t="s">
        <v>99</v>
      </c>
      <c r="AN23" s="191" t="s">
        <v>99</v>
      </c>
      <c r="AO23" s="191" t="s">
        <v>99</v>
      </c>
      <c r="AP23" s="191">
        <v>1.4690456524070886E-3</v>
      </c>
      <c r="AQ23" s="191">
        <v>6.0156553583415569E-3</v>
      </c>
      <c r="AR23" s="191">
        <v>3.3914890030445136E-3</v>
      </c>
      <c r="AS23" s="191">
        <v>4.4854603884318743E-2</v>
      </c>
      <c r="AT23" s="191">
        <v>1.0050593960732606E-2</v>
      </c>
      <c r="AU23" s="191">
        <v>8.0018453965571307E-2</v>
      </c>
      <c r="AV23" s="191">
        <v>1.1698961963016327E-2</v>
      </c>
      <c r="AW23" s="191">
        <v>4.7749337256928641E-2</v>
      </c>
      <c r="AX23" s="191">
        <v>1.1143960953948261E-3</v>
      </c>
      <c r="AY23" s="191">
        <v>3.3315956602054331E-2</v>
      </c>
      <c r="AZ23" s="191">
        <v>1.4219330082365906E-2</v>
      </c>
      <c r="BA23" s="191">
        <v>5.7328099693234973E-4</v>
      </c>
      <c r="BB23" s="191" t="s">
        <v>99</v>
      </c>
      <c r="BC23" s="191" t="s">
        <v>210</v>
      </c>
      <c r="BD23" s="191">
        <v>1.9942361977663152</v>
      </c>
      <c r="BE23" s="191">
        <v>0.97902923023779898</v>
      </c>
      <c r="BF23" s="139"/>
    </row>
    <row r="24" spans="1:58">
      <c r="A24" s="73" t="s">
        <v>231</v>
      </c>
      <c r="B24" s="18">
        <v>15</v>
      </c>
      <c r="C24" s="18"/>
      <c r="D24" s="73" t="s">
        <v>152</v>
      </c>
      <c r="E24" s="18"/>
      <c r="F24" s="46">
        <v>34.475000000000001</v>
      </c>
      <c r="G24" s="46" t="s">
        <v>99</v>
      </c>
      <c r="H24" s="46">
        <v>0.32300000000000001</v>
      </c>
      <c r="I24" s="46">
        <v>9.6000000000000002E-2</v>
      </c>
      <c r="J24" s="46">
        <v>0.104</v>
      </c>
      <c r="K24" s="46" t="s">
        <v>99</v>
      </c>
      <c r="L24" s="46">
        <v>41.128999999999998</v>
      </c>
      <c r="M24" s="46" t="s">
        <v>99</v>
      </c>
      <c r="N24" s="46" t="s">
        <v>99</v>
      </c>
      <c r="O24" s="46" t="s">
        <v>99</v>
      </c>
      <c r="P24" s="46">
        <v>0.109</v>
      </c>
      <c r="Q24" s="46">
        <v>0.60399999999999998</v>
      </c>
      <c r="R24" s="46">
        <v>0.316</v>
      </c>
      <c r="S24" s="46">
        <v>4.0209999999999999</v>
      </c>
      <c r="T24" s="46">
        <v>0.91600000000000004</v>
      </c>
      <c r="U24" s="46">
        <v>7.5570000000000004</v>
      </c>
      <c r="V24" s="46">
        <v>1.1399999999999999</v>
      </c>
      <c r="W24" s="46">
        <v>4.4909999999999997</v>
      </c>
      <c r="X24" s="46">
        <v>9.5000000000000001E-2</v>
      </c>
      <c r="Y24" s="46">
        <v>3.2240000000000002</v>
      </c>
      <c r="Z24" s="46">
        <v>1.4590000000000001</v>
      </c>
      <c r="AA24" s="46">
        <v>1.9E-2</v>
      </c>
      <c r="AB24" s="46" t="s">
        <v>99</v>
      </c>
      <c r="AC24" s="46" t="s">
        <v>210</v>
      </c>
      <c r="AD24" s="42">
        <v>100.18899999999999</v>
      </c>
      <c r="AE24" s="4"/>
      <c r="AF24" s="192">
        <v>0.98913678761677359</v>
      </c>
      <c r="AG24" s="192" t="s">
        <v>99</v>
      </c>
      <c r="AH24" s="192">
        <v>1.094711002441196E-2</v>
      </c>
      <c r="AI24" s="192">
        <v>7.4033519109357624E-4</v>
      </c>
      <c r="AJ24" s="192">
        <v>7.842385877286852E-4</v>
      </c>
      <c r="AK24" s="192" t="s">
        <v>99</v>
      </c>
      <c r="AL24" s="192">
        <v>0.7417573525592801</v>
      </c>
      <c r="AM24" s="192" t="s">
        <v>99</v>
      </c>
      <c r="AN24" s="192" t="s">
        <v>99</v>
      </c>
      <c r="AO24" s="192" t="s">
        <v>99</v>
      </c>
      <c r="AP24" s="192">
        <v>1.3192527102113669E-3</v>
      </c>
      <c r="AQ24" s="192">
        <v>7.0537603276937394E-3</v>
      </c>
      <c r="AR24" s="192">
        <v>3.6567255210163099E-3</v>
      </c>
      <c r="AS24" s="192">
        <v>4.5173790840934237E-2</v>
      </c>
      <c r="AT24" s="192">
        <v>1.0196178361282017E-2</v>
      </c>
      <c r="AU24" s="192">
        <v>8.2508268031859969E-2</v>
      </c>
      <c r="AV24" s="192">
        <v>1.2286574304208599E-2</v>
      </c>
      <c r="AW24" s="192">
        <v>4.7813202331443434E-2</v>
      </c>
      <c r="AX24" s="192">
        <v>1.002653157144271E-3</v>
      </c>
      <c r="AY24" s="192">
        <v>3.331727723672958E-2</v>
      </c>
      <c r="AZ24" s="192">
        <v>1.4931487989998231E-2</v>
      </c>
      <c r="BA24" s="192">
        <v>6.8987829389388113E-4</v>
      </c>
      <c r="BB24" s="192" t="s">
        <v>99</v>
      </c>
      <c r="BC24" s="192" t="s">
        <v>210</v>
      </c>
      <c r="BD24" s="192">
        <v>2.0033148730857038</v>
      </c>
      <c r="BE24" s="192">
        <v>1.001016523371802</v>
      </c>
      <c r="BF24" s="139"/>
    </row>
    <row r="25" spans="1:58">
      <c r="A25" s="130" t="s">
        <v>244</v>
      </c>
      <c r="B25" s="4"/>
      <c r="C25" s="4"/>
      <c r="E25" s="4"/>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4"/>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39"/>
    </row>
    <row r="26" spans="1:58">
      <c r="A26" s="69" t="s">
        <v>229</v>
      </c>
      <c r="B26" s="4">
        <v>16</v>
      </c>
      <c r="C26" s="4">
        <v>24</v>
      </c>
      <c r="D26" s="69" t="s">
        <v>152</v>
      </c>
      <c r="E26" s="4"/>
      <c r="F26" s="3">
        <v>34.637999999999998</v>
      </c>
      <c r="G26" s="3" t="s">
        <v>99</v>
      </c>
      <c r="H26" s="3">
        <v>0.20300000000000001</v>
      </c>
      <c r="I26" s="3">
        <v>3.6999999999999998E-2</v>
      </c>
      <c r="J26" s="3">
        <v>3.1E-2</v>
      </c>
      <c r="K26" s="3" t="s">
        <v>99</v>
      </c>
      <c r="L26" s="3">
        <v>40.084000000000003</v>
      </c>
      <c r="M26" s="3" t="s">
        <v>99</v>
      </c>
      <c r="N26" s="3" t="s">
        <v>99</v>
      </c>
      <c r="O26" s="3" t="s">
        <v>99</v>
      </c>
      <c r="P26" s="3">
        <v>0.16200000000000001</v>
      </c>
      <c r="Q26" s="3">
        <v>0.56100000000000005</v>
      </c>
      <c r="R26" s="3">
        <v>0.32100000000000001</v>
      </c>
      <c r="S26" s="3">
        <v>4.6379999999999999</v>
      </c>
      <c r="T26" s="3">
        <v>1.0409999999999999</v>
      </c>
      <c r="U26" s="3">
        <v>8.0440000000000005</v>
      </c>
      <c r="V26" s="3">
        <v>1.1060000000000001</v>
      </c>
      <c r="W26" s="3">
        <v>4.569</v>
      </c>
      <c r="X26" s="3">
        <v>9.0999999999999998E-2</v>
      </c>
      <c r="Y26" s="3">
        <v>2.9350000000000001</v>
      </c>
      <c r="Z26" s="3">
        <v>1.48</v>
      </c>
      <c r="AA26" s="3">
        <v>2.1999999999999999E-2</v>
      </c>
      <c r="AB26" s="3" t="s">
        <v>99</v>
      </c>
      <c r="AC26" s="3" t="s">
        <v>210</v>
      </c>
      <c r="AD26" s="38">
        <v>100.057</v>
      </c>
      <c r="AE26" s="4"/>
      <c r="AF26" s="191">
        <v>0.99615017038910714</v>
      </c>
      <c r="AG26" s="191" t="s">
        <v>99</v>
      </c>
      <c r="AH26" s="191">
        <v>6.8962488547520372E-3</v>
      </c>
      <c r="AI26" s="191">
        <v>2.8600841479757105E-4</v>
      </c>
      <c r="AJ26" s="191">
        <v>2.3431305602056936E-4</v>
      </c>
      <c r="AK26" s="191" t="s">
        <v>99</v>
      </c>
      <c r="AL26" s="191">
        <v>0.72461061076720845</v>
      </c>
      <c r="AM26" s="191" t="s">
        <v>99</v>
      </c>
      <c r="AN26" s="191" t="s">
        <v>99</v>
      </c>
      <c r="AO26" s="191" t="s">
        <v>99</v>
      </c>
      <c r="AP26" s="191">
        <v>1.9653343188374885E-3</v>
      </c>
      <c r="AQ26" s="191">
        <v>6.5669929196063084E-3</v>
      </c>
      <c r="AR26" s="191">
        <v>3.7233189341204114E-3</v>
      </c>
      <c r="AS26" s="191">
        <v>5.22279685786824E-2</v>
      </c>
      <c r="AT26" s="191">
        <v>1.1614823271450728E-2</v>
      </c>
      <c r="AU26" s="191">
        <v>8.8031892162351133E-2</v>
      </c>
      <c r="AV26" s="191">
        <v>1.1948159549801033E-2</v>
      </c>
      <c r="AW26" s="191">
        <v>4.8757997547229287E-2</v>
      </c>
      <c r="AX26" s="191">
        <v>9.6269438540609327E-4</v>
      </c>
      <c r="AY26" s="191">
        <v>3.0402024269603017E-2</v>
      </c>
      <c r="AZ26" s="191">
        <v>1.5182015799304636E-2</v>
      </c>
      <c r="BA26" s="191">
        <v>8.0068462069115295E-4</v>
      </c>
      <c r="BB26" s="191" t="s">
        <v>99</v>
      </c>
      <c r="BC26" s="191" t="s">
        <v>210</v>
      </c>
      <c r="BD26" s="191">
        <v>2.0003612578389691</v>
      </c>
      <c r="BE26" s="191">
        <v>0.99599383250360096</v>
      </c>
      <c r="BF26" s="139"/>
    </row>
    <row r="27" spans="1:58">
      <c r="A27" s="69" t="s">
        <v>229</v>
      </c>
      <c r="B27" s="4">
        <v>17</v>
      </c>
      <c r="C27" s="4">
        <v>21</v>
      </c>
      <c r="D27" s="69" t="s">
        <v>151</v>
      </c>
      <c r="E27" s="4"/>
      <c r="F27" s="3">
        <v>34.387</v>
      </c>
      <c r="G27" s="3" t="s">
        <v>99</v>
      </c>
      <c r="H27" s="3">
        <v>0.32200000000000001</v>
      </c>
      <c r="I27" s="3">
        <v>7.9000000000000001E-2</v>
      </c>
      <c r="J27" s="3">
        <v>0.111</v>
      </c>
      <c r="K27" s="3" t="s">
        <v>99</v>
      </c>
      <c r="L27" s="3">
        <v>40.344999999999999</v>
      </c>
      <c r="M27" s="3" t="s">
        <v>99</v>
      </c>
      <c r="N27" s="3" t="s">
        <v>99</v>
      </c>
      <c r="O27" s="3" t="s">
        <v>99</v>
      </c>
      <c r="P27" s="3">
        <v>0.14599999999999999</v>
      </c>
      <c r="Q27" s="3">
        <v>0.54600000000000004</v>
      </c>
      <c r="R27" s="3">
        <v>0.315</v>
      </c>
      <c r="S27" s="3">
        <v>3.95</v>
      </c>
      <c r="T27" s="3">
        <v>0.872</v>
      </c>
      <c r="U27" s="3">
        <v>7.3040000000000003</v>
      </c>
      <c r="V27" s="3">
        <v>1.1459999999999999</v>
      </c>
      <c r="W27" s="3">
        <v>4.5129999999999999</v>
      </c>
      <c r="X27" s="3">
        <v>0.153</v>
      </c>
      <c r="Y27" s="3">
        <v>3.2749999999999999</v>
      </c>
      <c r="Z27" s="3">
        <v>1.369</v>
      </c>
      <c r="AA27" s="3">
        <v>1.7999999999999999E-2</v>
      </c>
      <c r="AB27" s="3" t="s">
        <v>99</v>
      </c>
      <c r="AC27" s="3" t="s">
        <v>210</v>
      </c>
      <c r="AD27" s="38">
        <v>98.888000000000005</v>
      </c>
      <c r="AE27" s="4"/>
      <c r="AF27" s="191">
        <v>0.99493019846626274</v>
      </c>
      <c r="AG27" s="191" t="s">
        <v>99</v>
      </c>
      <c r="AH27" s="191">
        <v>1.1005228830330952E-2</v>
      </c>
      <c r="AI27" s="191">
        <v>6.1437070166735978E-4</v>
      </c>
      <c r="AJ27" s="191">
        <v>8.4408093650990108E-4</v>
      </c>
      <c r="AK27" s="191" t="s">
        <v>99</v>
      </c>
      <c r="AL27" s="191">
        <v>0.73375263560925064</v>
      </c>
      <c r="AM27" s="191" t="s">
        <v>99</v>
      </c>
      <c r="AN27" s="191" t="s">
        <v>99</v>
      </c>
      <c r="AO27" s="191" t="s">
        <v>99</v>
      </c>
      <c r="AP27" s="191">
        <v>1.7819708594045346E-3</v>
      </c>
      <c r="AQ27" s="191">
        <v>6.4301728602214154E-3</v>
      </c>
      <c r="AR27" s="191">
        <v>3.6758863778681519E-3</v>
      </c>
      <c r="AS27" s="191">
        <v>4.4750284848771082E-2</v>
      </c>
      <c r="AT27" s="191">
        <v>9.7882415933821087E-3</v>
      </c>
      <c r="AU27" s="191">
        <v>8.0418331439135016E-2</v>
      </c>
      <c r="AV27" s="191">
        <v>1.2455375429933807E-2</v>
      </c>
      <c r="AW27" s="191">
        <v>4.845251840903627E-2</v>
      </c>
      <c r="AX27" s="191">
        <v>1.628413882023335E-3</v>
      </c>
      <c r="AY27" s="191">
        <v>3.4129664467194308E-2</v>
      </c>
      <c r="AZ27" s="191">
        <v>1.4128546664605069E-2</v>
      </c>
      <c r="BA27" s="191">
        <v>6.5907923608870113E-4</v>
      </c>
      <c r="BB27" s="191" t="s">
        <v>99</v>
      </c>
      <c r="BC27" s="191" t="s">
        <v>210</v>
      </c>
      <c r="BD27" s="191">
        <v>1.9994450006116855</v>
      </c>
      <c r="BE27" s="191">
        <v>0.99139204244082579</v>
      </c>
      <c r="BF27" s="139"/>
    </row>
    <row r="28" spans="1:58">
      <c r="A28" s="69" t="s">
        <v>229</v>
      </c>
      <c r="B28" s="4">
        <v>18</v>
      </c>
      <c r="C28" s="4">
        <v>20</v>
      </c>
      <c r="D28" s="69" t="s">
        <v>151</v>
      </c>
      <c r="E28" s="4"/>
      <c r="F28" s="3">
        <v>34.996000000000002</v>
      </c>
      <c r="G28" s="3" t="s">
        <v>99</v>
      </c>
      <c r="H28" s="3">
        <v>0.317</v>
      </c>
      <c r="I28" s="3">
        <v>0.10299999999999999</v>
      </c>
      <c r="J28" s="3">
        <v>0.13800000000000001</v>
      </c>
      <c r="K28" s="3" t="s">
        <v>99</v>
      </c>
      <c r="L28" s="3">
        <v>40.552999999999997</v>
      </c>
      <c r="M28" s="3" t="s">
        <v>99</v>
      </c>
      <c r="N28" s="3" t="s">
        <v>99</v>
      </c>
      <c r="O28" s="3" t="s">
        <v>99</v>
      </c>
      <c r="P28" s="3">
        <v>0.188</v>
      </c>
      <c r="Q28" s="3">
        <v>0.58799999999999997</v>
      </c>
      <c r="R28" s="3">
        <v>0.28000000000000003</v>
      </c>
      <c r="S28" s="3">
        <v>3.988</v>
      </c>
      <c r="T28" s="3">
        <v>0.90100000000000002</v>
      </c>
      <c r="U28" s="3">
        <v>7.4329999999999998</v>
      </c>
      <c r="V28" s="3">
        <v>1.0900000000000001</v>
      </c>
      <c r="W28" s="3">
        <v>4.58</v>
      </c>
      <c r="X28" s="3">
        <v>0.126</v>
      </c>
      <c r="Y28" s="3">
        <v>3.383</v>
      </c>
      <c r="Z28" s="3">
        <v>1.4119999999999999</v>
      </c>
      <c r="AA28" s="3">
        <v>2.4E-2</v>
      </c>
      <c r="AB28" s="3" t="s">
        <v>99</v>
      </c>
      <c r="AC28" s="3" t="s">
        <v>210</v>
      </c>
      <c r="AD28" s="38">
        <v>100.133</v>
      </c>
      <c r="AE28" s="4"/>
      <c r="AF28" s="191">
        <v>0.99841336130999037</v>
      </c>
      <c r="AG28" s="191" t="s">
        <v>99</v>
      </c>
      <c r="AH28" s="191">
        <v>1.0683071127825438E-2</v>
      </c>
      <c r="AI28" s="191">
        <v>7.8983119463371719E-4</v>
      </c>
      <c r="AJ28" s="191">
        <v>1.0347462274450617E-3</v>
      </c>
      <c r="AK28" s="191" t="s">
        <v>99</v>
      </c>
      <c r="AL28" s="191">
        <v>0.72723805107021056</v>
      </c>
      <c r="AM28" s="191" t="s">
        <v>99</v>
      </c>
      <c r="AN28" s="191" t="s">
        <v>99</v>
      </c>
      <c r="AO28" s="191" t="s">
        <v>99</v>
      </c>
      <c r="AP28" s="191">
        <v>2.2625555117441374E-3</v>
      </c>
      <c r="AQ28" s="191">
        <v>6.828117463657777E-3</v>
      </c>
      <c r="AR28" s="191">
        <v>3.2218343580399868E-3</v>
      </c>
      <c r="AS28" s="191">
        <v>4.4549979680087538E-2</v>
      </c>
      <c r="AT28" s="191">
        <v>9.9725595496292594E-3</v>
      </c>
      <c r="AU28" s="191">
        <v>8.069601310887152E-2</v>
      </c>
      <c r="AV28" s="191">
        <v>1.1681331669451957E-2</v>
      </c>
      <c r="AW28" s="191">
        <v>4.8485307232789286E-2</v>
      </c>
      <c r="AX28" s="191">
        <v>1.322323032173595E-3</v>
      </c>
      <c r="AY28" s="191">
        <v>3.4762929235328817E-2</v>
      </c>
      <c r="AZ28" s="191">
        <v>1.4368862574256959E-2</v>
      </c>
      <c r="BA28" s="191">
        <v>8.6650289585371825E-4</v>
      </c>
      <c r="BB28" s="191" t="s">
        <v>99</v>
      </c>
      <c r="BC28" s="191" t="s">
        <v>210</v>
      </c>
      <c r="BD28" s="191">
        <v>1.9971773772419894</v>
      </c>
      <c r="BE28" s="191">
        <v>0.98538986448624155</v>
      </c>
      <c r="BF28" s="139"/>
    </row>
    <row r="29" spans="1:58">
      <c r="A29" s="69" t="s">
        <v>229</v>
      </c>
      <c r="B29" s="4">
        <v>19</v>
      </c>
      <c r="C29" s="4"/>
      <c r="D29" s="69" t="s">
        <v>151</v>
      </c>
      <c r="E29" s="4"/>
      <c r="F29" s="3">
        <v>34.792999999999999</v>
      </c>
      <c r="G29" s="3" t="s">
        <v>99</v>
      </c>
      <c r="H29" s="3">
        <v>0.29799999999999999</v>
      </c>
      <c r="I29" s="3">
        <v>9.8000000000000004E-2</v>
      </c>
      <c r="J29" s="3">
        <v>0.109</v>
      </c>
      <c r="K29" s="3" t="s">
        <v>99</v>
      </c>
      <c r="L29" s="3">
        <v>40.969000000000001</v>
      </c>
      <c r="M29" s="3">
        <v>0.125</v>
      </c>
      <c r="N29" s="3" t="s">
        <v>99</v>
      </c>
      <c r="O29" s="3" t="s">
        <v>99</v>
      </c>
      <c r="P29" s="3">
        <v>0.22800000000000001</v>
      </c>
      <c r="Q29" s="3">
        <v>0.57099999999999995</v>
      </c>
      <c r="R29" s="3">
        <v>0.29199999999999998</v>
      </c>
      <c r="S29" s="3">
        <v>4.0650000000000004</v>
      </c>
      <c r="T29" s="3">
        <v>0.88700000000000001</v>
      </c>
      <c r="U29" s="3">
        <v>7.5250000000000004</v>
      </c>
      <c r="V29" s="3">
        <v>1.0269999999999999</v>
      </c>
      <c r="W29" s="3">
        <v>4.5519999999999996</v>
      </c>
      <c r="X29" s="3">
        <v>0.13300000000000001</v>
      </c>
      <c r="Y29" s="3">
        <v>3.3839999999999999</v>
      </c>
      <c r="Z29" s="3">
        <v>1.446</v>
      </c>
      <c r="AA29" s="3" t="s">
        <v>99</v>
      </c>
      <c r="AB29" s="3" t="s">
        <v>99</v>
      </c>
      <c r="AC29" s="3" t="s">
        <v>210</v>
      </c>
      <c r="AD29" s="38">
        <v>100.545</v>
      </c>
      <c r="AE29" s="4"/>
      <c r="AF29" s="191">
        <v>0.99292980710826007</v>
      </c>
      <c r="AG29" s="191" t="s">
        <v>99</v>
      </c>
      <c r="AH29" s="191">
        <v>1.0045876073263613E-2</v>
      </c>
      <c r="AI29" s="191">
        <v>7.5172298201722071E-4</v>
      </c>
      <c r="AJ29" s="191">
        <v>8.1755307772791454E-4</v>
      </c>
      <c r="AK29" s="191" t="s">
        <v>99</v>
      </c>
      <c r="AL29" s="191">
        <v>0.7349260892102335</v>
      </c>
      <c r="AM29" s="191">
        <v>1.5540932533909752E-3</v>
      </c>
      <c r="AN29" s="191" t="s">
        <v>99</v>
      </c>
      <c r="AO29" s="191" t="s">
        <v>99</v>
      </c>
      <c r="AP29" s="191">
        <v>2.7448014578900204E-3</v>
      </c>
      <c r="AQ29" s="191">
        <v>6.6327627082971262E-3</v>
      </c>
      <c r="AR29" s="191">
        <v>3.3609551976089436E-3</v>
      </c>
      <c r="AS29" s="191">
        <v>4.542423323860733E-2</v>
      </c>
      <c r="AT29" s="191">
        <v>9.8206483791843276E-3</v>
      </c>
      <c r="AU29" s="191">
        <v>8.172014798342167E-2</v>
      </c>
      <c r="AV29" s="191">
        <v>1.1009586179119695E-2</v>
      </c>
      <c r="AW29" s="191">
        <v>4.8203838403151573E-2</v>
      </c>
      <c r="AX29" s="191">
        <v>1.3962183868555997E-3</v>
      </c>
      <c r="AY29" s="191">
        <v>3.4783991438261115E-2</v>
      </c>
      <c r="AZ29" s="191">
        <v>1.4719419472866091E-2</v>
      </c>
      <c r="BA29" s="191" t="s">
        <v>99</v>
      </c>
      <c r="BB29" s="191" t="s">
        <v>99</v>
      </c>
      <c r="BC29" s="191" t="s">
        <v>210</v>
      </c>
      <c r="BD29" s="191">
        <v>2.000841744550157</v>
      </c>
      <c r="BE29" s="191">
        <v>0.99629678530888799</v>
      </c>
      <c r="BF29" s="139"/>
    </row>
    <row r="30" spans="1:58">
      <c r="A30" s="69" t="s">
        <v>229</v>
      </c>
      <c r="B30" s="4">
        <v>20</v>
      </c>
      <c r="C30" s="4">
        <v>23</v>
      </c>
      <c r="D30" s="69" t="s">
        <v>152</v>
      </c>
      <c r="E30" s="4"/>
      <c r="F30" s="3">
        <v>34.963000000000001</v>
      </c>
      <c r="G30" s="3" t="s">
        <v>99</v>
      </c>
      <c r="H30" s="3">
        <v>0.32900000000000001</v>
      </c>
      <c r="I30" s="3">
        <v>8.7999999999999995E-2</v>
      </c>
      <c r="J30" s="3">
        <v>0.113</v>
      </c>
      <c r="K30" s="3" t="s">
        <v>99</v>
      </c>
      <c r="L30" s="3">
        <v>40.787999999999997</v>
      </c>
      <c r="M30" s="3" t="s">
        <v>99</v>
      </c>
      <c r="N30" s="3" t="s">
        <v>99</v>
      </c>
      <c r="O30" s="3" t="s">
        <v>99</v>
      </c>
      <c r="P30" s="3">
        <v>0.13900000000000001</v>
      </c>
      <c r="Q30" s="3">
        <v>0.623</v>
      </c>
      <c r="R30" s="3">
        <v>0.309</v>
      </c>
      <c r="S30" s="3">
        <v>3.992</v>
      </c>
      <c r="T30" s="3">
        <v>0.86899999999999999</v>
      </c>
      <c r="U30" s="3">
        <v>7.3419999999999996</v>
      </c>
      <c r="V30" s="3">
        <v>1.0720000000000001</v>
      </c>
      <c r="W30" s="3">
        <v>4.5129999999999999</v>
      </c>
      <c r="X30" s="3">
        <v>8.3000000000000004E-2</v>
      </c>
      <c r="Y30" s="3">
        <v>3.3839999999999999</v>
      </c>
      <c r="Z30" s="3">
        <v>1.375</v>
      </c>
      <c r="AA30" s="3">
        <v>2.8000000000000001E-2</v>
      </c>
      <c r="AB30" s="3" t="s">
        <v>99</v>
      </c>
      <c r="AC30" s="3" t="s">
        <v>210</v>
      </c>
      <c r="AD30" s="38">
        <v>100.04900000000001</v>
      </c>
      <c r="AE30" s="4"/>
      <c r="AF30" s="191">
        <v>0.99746792500908099</v>
      </c>
      <c r="AG30" s="191" t="s">
        <v>99</v>
      </c>
      <c r="AH30" s="191">
        <v>1.1087433504399002E-2</v>
      </c>
      <c r="AI30" s="191">
        <v>6.7480455014297012E-4</v>
      </c>
      <c r="AJ30" s="191">
        <v>8.4728883055214981E-4</v>
      </c>
      <c r="AK30" s="191" t="s">
        <v>99</v>
      </c>
      <c r="AL30" s="191">
        <v>0.73144940303843109</v>
      </c>
      <c r="AM30" s="191" t="s">
        <v>99</v>
      </c>
      <c r="AN30" s="191" t="s">
        <v>99</v>
      </c>
      <c r="AO30" s="191" t="s">
        <v>99</v>
      </c>
      <c r="AP30" s="191">
        <v>1.6728402404206772E-3</v>
      </c>
      <c r="AQ30" s="191">
        <v>7.2345242508775782E-3</v>
      </c>
      <c r="AR30" s="191">
        <v>3.5555102027009892E-3</v>
      </c>
      <c r="AS30" s="191">
        <v>4.4594486332528986E-2</v>
      </c>
      <c r="AT30" s="191">
        <v>9.6183349369705889E-3</v>
      </c>
      <c r="AU30" s="191">
        <v>7.9707758864721132E-2</v>
      </c>
      <c r="AV30" s="191">
        <v>1.1488383248363501E-2</v>
      </c>
      <c r="AW30" s="191">
        <v>4.7775834320570844E-2</v>
      </c>
      <c r="AX30" s="191">
        <v>8.710505961794456E-4</v>
      </c>
      <c r="AY30" s="191">
        <v>3.4773066691541371E-2</v>
      </c>
      <c r="AZ30" s="191">
        <v>1.399228573200958E-2</v>
      </c>
      <c r="BA30" s="191">
        <v>1.0109160241361765E-3</v>
      </c>
      <c r="BB30" s="191" t="s">
        <v>99</v>
      </c>
      <c r="BC30" s="191" t="s">
        <v>210</v>
      </c>
      <c r="BD30" s="191">
        <v>1.997821846373627</v>
      </c>
      <c r="BE30" s="191">
        <v>0.98673347845531578</v>
      </c>
      <c r="BF30" s="139"/>
    </row>
    <row r="31" spans="1:58">
      <c r="A31" s="69" t="s">
        <v>230</v>
      </c>
      <c r="B31" s="4">
        <v>22</v>
      </c>
      <c r="C31" s="4">
        <v>25</v>
      </c>
      <c r="D31" s="69" t="s">
        <v>151</v>
      </c>
      <c r="E31" s="4"/>
      <c r="F31" s="3">
        <v>34.701000000000001</v>
      </c>
      <c r="G31" s="3" t="s">
        <v>99</v>
      </c>
      <c r="H31" s="3">
        <v>0.20100000000000001</v>
      </c>
      <c r="I31" s="3">
        <v>3.3000000000000002E-2</v>
      </c>
      <c r="J31" s="3">
        <v>5.8000000000000003E-2</v>
      </c>
      <c r="K31" s="3" t="s">
        <v>99</v>
      </c>
      <c r="L31" s="3">
        <v>39.765999999999998</v>
      </c>
      <c r="M31" s="3" t="s">
        <v>99</v>
      </c>
      <c r="N31" s="3" t="s">
        <v>99</v>
      </c>
      <c r="O31" s="3" t="s">
        <v>99</v>
      </c>
      <c r="P31" s="3">
        <v>0.17499999999999999</v>
      </c>
      <c r="Q31" s="3">
        <v>0.55500000000000005</v>
      </c>
      <c r="R31" s="3">
        <v>0.29899999999999999</v>
      </c>
      <c r="S31" s="3">
        <v>4.5339999999999998</v>
      </c>
      <c r="T31" s="3">
        <v>1.0329999999999999</v>
      </c>
      <c r="U31" s="3">
        <v>8.0640000000000001</v>
      </c>
      <c r="V31" s="3">
        <v>1.155</v>
      </c>
      <c r="W31" s="3">
        <v>4.6139999999999999</v>
      </c>
      <c r="X31" s="3">
        <v>5.7000000000000002E-2</v>
      </c>
      <c r="Y31" s="3">
        <v>3.036</v>
      </c>
      <c r="Z31" s="3">
        <v>1.5</v>
      </c>
      <c r="AA31" s="3" t="s">
        <v>99</v>
      </c>
      <c r="AB31" s="3" t="s">
        <v>99</v>
      </c>
      <c r="AC31" s="3" t="s">
        <v>210</v>
      </c>
      <c r="AD31" s="38">
        <v>99.882999999999996</v>
      </c>
      <c r="AE31" s="4"/>
      <c r="AF31" s="191">
        <v>0.99887234391295632</v>
      </c>
      <c r="AG31" s="191" t="s">
        <v>99</v>
      </c>
      <c r="AH31" s="191">
        <v>6.8345344540219222E-3</v>
      </c>
      <c r="AI31" s="191">
        <v>2.5532128386099388E-4</v>
      </c>
      <c r="AJ31" s="191">
        <v>4.3879208077420094E-4</v>
      </c>
      <c r="AK31" s="191" t="s">
        <v>99</v>
      </c>
      <c r="AL31" s="191">
        <v>0.71951779095250623</v>
      </c>
      <c r="AM31" s="191" t="s">
        <v>99</v>
      </c>
      <c r="AN31" s="191" t="s">
        <v>99</v>
      </c>
      <c r="AO31" s="191" t="s">
        <v>99</v>
      </c>
      <c r="AP31" s="191">
        <v>2.1249830238952703E-3</v>
      </c>
      <c r="AQ31" s="191">
        <v>6.5026841933933481E-3</v>
      </c>
      <c r="AR31" s="191">
        <v>3.4713019128349951E-3</v>
      </c>
      <c r="AS31" s="191">
        <v>5.1103412122505854E-2</v>
      </c>
      <c r="AT31" s="191">
        <v>1.1536078188502059E-2</v>
      </c>
      <c r="AU31" s="191">
        <v>8.8331272460777752E-2</v>
      </c>
      <c r="AV31" s="191">
        <v>1.2488890661477738E-2</v>
      </c>
      <c r="AW31" s="191">
        <v>4.9283130435020167E-2</v>
      </c>
      <c r="AX31" s="191">
        <v>6.0355644959428519E-4</v>
      </c>
      <c r="AY31" s="191">
        <v>3.1476914605986471E-2</v>
      </c>
      <c r="AZ31" s="191">
        <v>1.5401214713702675E-2</v>
      </c>
      <c r="BA31" s="191" t="s">
        <v>99</v>
      </c>
      <c r="BB31" s="191" t="s">
        <v>99</v>
      </c>
      <c r="BC31" s="191" t="s">
        <v>210</v>
      </c>
      <c r="BD31" s="191">
        <v>1.9982422214518101</v>
      </c>
      <c r="BE31" s="191">
        <v>0.99184122972019706</v>
      </c>
      <c r="BF31" s="139"/>
    </row>
    <row r="32" spans="1:58">
      <c r="A32" s="73" t="s">
        <v>230</v>
      </c>
      <c r="B32" s="18">
        <v>23</v>
      </c>
      <c r="C32" s="18">
        <v>28</v>
      </c>
      <c r="D32" s="73" t="s">
        <v>151</v>
      </c>
      <c r="E32" s="18"/>
      <c r="F32" s="46">
        <v>34.926000000000002</v>
      </c>
      <c r="G32" s="46" t="s">
        <v>99</v>
      </c>
      <c r="H32" s="46">
        <v>0.17799999999999999</v>
      </c>
      <c r="I32" s="46">
        <v>1.7999999999999999E-2</v>
      </c>
      <c r="J32" s="46">
        <v>4.7E-2</v>
      </c>
      <c r="K32" s="46" t="s">
        <v>99</v>
      </c>
      <c r="L32" s="46">
        <v>40.225000000000001</v>
      </c>
      <c r="M32" s="46" t="s">
        <v>99</v>
      </c>
      <c r="N32" s="46">
        <v>5.2999999999999999E-2</v>
      </c>
      <c r="O32" s="46" t="s">
        <v>99</v>
      </c>
      <c r="P32" s="46">
        <v>0.129</v>
      </c>
      <c r="Q32" s="46">
        <v>0.56999999999999995</v>
      </c>
      <c r="R32" s="46">
        <v>0.32600000000000001</v>
      </c>
      <c r="S32" s="46">
        <v>4.5860000000000003</v>
      </c>
      <c r="T32" s="46">
        <v>1.0489999999999999</v>
      </c>
      <c r="U32" s="46">
        <v>8.0969999999999995</v>
      </c>
      <c r="V32" s="46">
        <v>1.157</v>
      </c>
      <c r="W32" s="46">
        <v>4.6230000000000002</v>
      </c>
      <c r="X32" s="46">
        <v>7.4999999999999997E-2</v>
      </c>
      <c r="Y32" s="46">
        <v>2.9769999999999999</v>
      </c>
      <c r="Z32" s="46">
        <v>1.452</v>
      </c>
      <c r="AA32" s="46" t="s">
        <v>99</v>
      </c>
      <c r="AB32" s="46" t="s">
        <v>99</v>
      </c>
      <c r="AC32" s="46" t="s">
        <v>210</v>
      </c>
      <c r="AD32" s="42">
        <v>100.54</v>
      </c>
      <c r="AE32" s="4"/>
      <c r="AF32" s="192">
        <v>0.99834382369084318</v>
      </c>
      <c r="AG32" s="192" t="s">
        <v>99</v>
      </c>
      <c r="AH32" s="192">
        <v>6.0103002672391515E-3</v>
      </c>
      <c r="AI32" s="192">
        <v>1.3829576215476178E-4</v>
      </c>
      <c r="AJ32" s="192">
        <v>3.5309529658209487E-4</v>
      </c>
      <c r="AK32" s="192" t="s">
        <v>99</v>
      </c>
      <c r="AL32" s="192">
        <v>0.72275144517149836</v>
      </c>
      <c r="AM32" s="192" t="s">
        <v>99</v>
      </c>
      <c r="AN32" s="192">
        <v>6.5511938794283152E-4</v>
      </c>
      <c r="AO32" s="192" t="s">
        <v>99</v>
      </c>
      <c r="AP32" s="192">
        <v>1.5555014267362129E-3</v>
      </c>
      <c r="AQ32" s="192">
        <v>6.6318977637790611E-3</v>
      </c>
      <c r="AR32" s="192">
        <v>3.7583921006499907E-3</v>
      </c>
      <c r="AS32" s="192">
        <v>5.13293447634443E-2</v>
      </c>
      <c r="AT32" s="192">
        <v>1.163313170134026E-2</v>
      </c>
      <c r="AU32" s="192">
        <v>8.8074744944761016E-2</v>
      </c>
      <c r="AV32" s="192">
        <v>1.2423344415192049E-2</v>
      </c>
      <c r="AW32" s="192">
        <v>4.9035191609730848E-2</v>
      </c>
      <c r="AX32" s="192">
        <v>7.8861964268869746E-4</v>
      </c>
      <c r="AY32" s="192">
        <v>3.0650143386127992E-2</v>
      </c>
      <c r="AZ32" s="192">
        <v>1.48044957667346E-2</v>
      </c>
      <c r="BA32" s="192" t="s">
        <v>99</v>
      </c>
      <c r="BB32" s="192" t="s">
        <v>99</v>
      </c>
      <c r="BC32" s="192" t="s">
        <v>210</v>
      </c>
      <c r="BD32" s="192">
        <v>1.9989368870974453</v>
      </c>
      <c r="BE32" s="192">
        <v>0.99409137208062615</v>
      </c>
      <c r="BF32" s="139"/>
    </row>
    <row r="33" spans="1:58">
      <c r="A33" s="130" t="s">
        <v>245</v>
      </c>
      <c r="B33" s="4"/>
      <c r="C33" s="4"/>
      <c r="E33" s="4"/>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4"/>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39"/>
    </row>
    <row r="34" spans="1:58">
      <c r="A34" s="69" t="s">
        <v>229</v>
      </c>
      <c r="B34" s="4">
        <v>24</v>
      </c>
      <c r="C34" s="4">
        <v>31</v>
      </c>
      <c r="D34" s="69" t="s">
        <v>151</v>
      </c>
      <c r="E34" s="4"/>
      <c r="F34" s="3">
        <v>34.950000000000003</v>
      </c>
      <c r="G34" s="3" t="s">
        <v>99</v>
      </c>
      <c r="H34" s="3">
        <v>0.33400000000000002</v>
      </c>
      <c r="I34" s="3">
        <v>0.1</v>
      </c>
      <c r="J34" s="3">
        <v>0.13</v>
      </c>
      <c r="K34" s="3" t="s">
        <v>99</v>
      </c>
      <c r="L34" s="3">
        <v>41.106999999999999</v>
      </c>
      <c r="M34" s="3" t="s">
        <v>99</v>
      </c>
      <c r="N34" s="3" t="s">
        <v>99</v>
      </c>
      <c r="O34" s="3" t="s">
        <v>99</v>
      </c>
      <c r="P34" s="3">
        <v>0.157</v>
      </c>
      <c r="Q34" s="3">
        <v>0.52700000000000002</v>
      </c>
      <c r="R34" s="3">
        <v>0.27100000000000002</v>
      </c>
      <c r="S34" s="3">
        <v>3.8919999999999999</v>
      </c>
      <c r="T34" s="3">
        <v>0.83099999999999996</v>
      </c>
      <c r="U34" s="3">
        <v>7.1050000000000004</v>
      </c>
      <c r="V34" s="3">
        <v>1.034</v>
      </c>
      <c r="W34" s="3">
        <v>4.6020000000000003</v>
      </c>
      <c r="X34" s="3">
        <v>0.10299999999999999</v>
      </c>
      <c r="Y34" s="3">
        <v>3.6579999999999999</v>
      </c>
      <c r="Z34" s="3">
        <v>1.4550000000000001</v>
      </c>
      <c r="AA34" s="3">
        <v>2.1999999999999999E-2</v>
      </c>
      <c r="AB34" s="3" t="s">
        <v>99</v>
      </c>
      <c r="AC34" s="3" t="s">
        <v>210</v>
      </c>
      <c r="AD34" s="38">
        <v>100.318</v>
      </c>
      <c r="AE34" s="4"/>
      <c r="AF34" s="191">
        <v>0.99545313262929425</v>
      </c>
      <c r="AG34" s="191" t="s">
        <v>99</v>
      </c>
      <c r="AH34" s="191">
        <v>1.1237377891367608E-2</v>
      </c>
      <c r="AI34" s="191">
        <v>7.6555909206435545E-4</v>
      </c>
      <c r="AJ34" s="191">
        <v>9.7314998136975215E-4</v>
      </c>
      <c r="AK34" s="191" t="s">
        <v>99</v>
      </c>
      <c r="AL34" s="191">
        <v>0.73595464498836349</v>
      </c>
      <c r="AM34" s="191" t="s">
        <v>99</v>
      </c>
      <c r="AN34" s="191" t="s">
        <v>99</v>
      </c>
      <c r="AO34" s="191" t="s">
        <v>99</v>
      </c>
      <c r="AP34" s="191">
        <v>1.8863518730244009E-3</v>
      </c>
      <c r="AQ34" s="191">
        <v>6.1096444019873054E-3</v>
      </c>
      <c r="AR34" s="191">
        <v>3.1131219183573272E-3</v>
      </c>
      <c r="AS34" s="191">
        <v>4.3405708881809946E-2</v>
      </c>
      <c r="AT34" s="191">
        <v>9.182576014741527E-3</v>
      </c>
      <c r="AU34" s="191">
        <v>7.7007617804874931E-2</v>
      </c>
      <c r="AV34" s="191">
        <v>1.1062876316064535E-2</v>
      </c>
      <c r="AW34" s="191">
        <v>4.8637691002479388E-2</v>
      </c>
      <c r="AX34" s="191">
        <v>1.0791601583410178E-3</v>
      </c>
      <c r="AY34" s="191">
        <v>3.7526644129109589E-2</v>
      </c>
      <c r="AZ34" s="191">
        <v>1.4781971098740859E-2</v>
      </c>
      <c r="BA34" s="191">
        <v>7.9298161531932826E-4</v>
      </c>
      <c r="BB34" s="191" t="s">
        <v>99</v>
      </c>
      <c r="BC34" s="191" t="s">
        <v>210</v>
      </c>
      <c r="BD34" s="191">
        <v>1.9989702097973092</v>
      </c>
      <c r="BE34" s="191">
        <v>0.98974800858789436</v>
      </c>
      <c r="BF34" s="139"/>
    </row>
    <row r="35" spans="1:58">
      <c r="A35" s="69" t="s">
        <v>229</v>
      </c>
      <c r="B35" s="4">
        <v>25</v>
      </c>
      <c r="C35" s="4"/>
      <c r="D35" s="69" t="s">
        <v>152</v>
      </c>
      <c r="E35" s="4"/>
      <c r="F35" s="3">
        <v>35.533999999999999</v>
      </c>
      <c r="G35" s="3" t="s">
        <v>99</v>
      </c>
      <c r="H35" s="3">
        <v>0.34100000000000003</v>
      </c>
      <c r="I35" s="3">
        <v>8.6999999999999994E-2</v>
      </c>
      <c r="J35" s="3">
        <v>0.123</v>
      </c>
      <c r="K35" s="3" t="s">
        <v>99</v>
      </c>
      <c r="L35" s="3">
        <v>40.594999999999999</v>
      </c>
      <c r="M35" s="3" t="s">
        <v>99</v>
      </c>
      <c r="N35" s="3" t="s">
        <v>99</v>
      </c>
      <c r="O35" s="3" t="s">
        <v>99</v>
      </c>
      <c r="P35" s="3">
        <v>0.13500000000000001</v>
      </c>
      <c r="Q35" s="3">
        <v>0.497</v>
      </c>
      <c r="R35" s="3">
        <v>0.26</v>
      </c>
      <c r="S35" s="3">
        <v>3.9430000000000001</v>
      </c>
      <c r="T35" s="3">
        <v>0.84099999999999997</v>
      </c>
      <c r="U35" s="3">
        <v>7.1150000000000002</v>
      </c>
      <c r="V35" s="3">
        <v>0.98599999999999999</v>
      </c>
      <c r="W35" s="3">
        <v>4.5519999999999996</v>
      </c>
      <c r="X35" s="3">
        <v>0.13600000000000001</v>
      </c>
      <c r="Y35" s="3">
        <v>3.677</v>
      </c>
      <c r="Z35" s="3">
        <v>1.369</v>
      </c>
      <c r="AA35" s="3">
        <v>2.1000000000000001E-2</v>
      </c>
      <c r="AB35" s="3" t="s">
        <v>99</v>
      </c>
      <c r="AC35" s="3" t="s">
        <v>210</v>
      </c>
      <c r="AD35" s="38">
        <v>100.236</v>
      </c>
      <c r="AE35" s="4"/>
      <c r="AF35" s="191">
        <v>1.0055565176283232</v>
      </c>
      <c r="AG35" s="191" t="s">
        <v>99</v>
      </c>
      <c r="AH35" s="191">
        <v>1.139886597851333E-2</v>
      </c>
      <c r="AI35" s="191">
        <v>6.6173898510722879E-4</v>
      </c>
      <c r="AJ35" s="191">
        <v>9.1480870283074816E-4</v>
      </c>
      <c r="AK35" s="191" t="s">
        <v>99</v>
      </c>
      <c r="AL35" s="191">
        <v>0.72209870003384979</v>
      </c>
      <c r="AM35" s="191" t="s">
        <v>99</v>
      </c>
      <c r="AN35" s="191" t="s">
        <v>99</v>
      </c>
      <c r="AO35" s="191" t="s">
        <v>99</v>
      </c>
      <c r="AP35" s="191">
        <v>1.6115566382919392E-3</v>
      </c>
      <c r="AQ35" s="191">
        <v>5.7246700048788511E-3</v>
      </c>
      <c r="AR35" s="191">
        <v>2.9674877579123904E-3</v>
      </c>
      <c r="AS35" s="191">
        <v>4.3690754888090939E-2</v>
      </c>
      <c r="AT35" s="191">
        <v>9.2331151937966576E-3</v>
      </c>
      <c r="AU35" s="191">
        <v>7.6618432158095343E-2</v>
      </c>
      <c r="AV35" s="191">
        <v>1.0481252483886858E-2</v>
      </c>
      <c r="AW35" s="191">
        <v>4.779883790485337E-2</v>
      </c>
      <c r="AX35" s="191">
        <v>1.4157166396107533E-3</v>
      </c>
      <c r="AY35" s="191">
        <v>3.7478172624148674E-2</v>
      </c>
      <c r="AZ35" s="191">
        <v>1.3818520697246638E-2</v>
      </c>
      <c r="BA35" s="191">
        <v>7.5205305929582685E-4</v>
      </c>
      <c r="BB35" s="191" t="s">
        <v>99</v>
      </c>
      <c r="BC35" s="191" t="s">
        <v>210</v>
      </c>
      <c r="BD35" s="191">
        <v>1.9922212013787324</v>
      </c>
      <c r="BE35" s="191">
        <v>0.97293721702466229</v>
      </c>
      <c r="BF35" s="139"/>
    </row>
    <row r="36" spans="1:58">
      <c r="A36" s="69" t="s">
        <v>229</v>
      </c>
      <c r="B36" s="4">
        <v>26</v>
      </c>
      <c r="C36" s="4">
        <v>35</v>
      </c>
      <c r="D36" s="69" t="s">
        <v>151</v>
      </c>
      <c r="E36" s="4"/>
      <c r="F36" s="3">
        <v>34.996000000000002</v>
      </c>
      <c r="G36" s="3" t="s">
        <v>99</v>
      </c>
      <c r="H36" s="3">
        <v>0.34100000000000003</v>
      </c>
      <c r="I36" s="3">
        <v>0.109</v>
      </c>
      <c r="J36" s="3">
        <v>0.13700000000000001</v>
      </c>
      <c r="K36" s="3" t="s">
        <v>99</v>
      </c>
      <c r="L36" s="3">
        <v>40.359000000000002</v>
      </c>
      <c r="M36" s="3" t="s">
        <v>99</v>
      </c>
      <c r="N36" s="3" t="s">
        <v>99</v>
      </c>
      <c r="O36" s="3" t="s">
        <v>99</v>
      </c>
      <c r="P36" s="3">
        <v>0.16</v>
      </c>
      <c r="Q36" s="3">
        <v>0.55400000000000005</v>
      </c>
      <c r="R36" s="3">
        <v>0.27200000000000002</v>
      </c>
      <c r="S36" s="3">
        <v>3.964</v>
      </c>
      <c r="T36" s="3">
        <v>0.84499999999999997</v>
      </c>
      <c r="U36" s="3">
        <v>7.2670000000000003</v>
      </c>
      <c r="V36" s="3">
        <v>1.085</v>
      </c>
      <c r="W36" s="3">
        <v>4.4329999999999998</v>
      </c>
      <c r="X36" s="3">
        <v>0.13300000000000001</v>
      </c>
      <c r="Y36" s="3">
        <v>3.5779999999999998</v>
      </c>
      <c r="Z36" s="3">
        <v>1.446</v>
      </c>
      <c r="AA36" s="3">
        <v>3.7999999999999999E-2</v>
      </c>
      <c r="AB36" s="3" t="s">
        <v>99</v>
      </c>
      <c r="AC36" s="3" t="s">
        <v>210</v>
      </c>
      <c r="AD36" s="38">
        <v>99.819000000000003</v>
      </c>
      <c r="AE36" s="4"/>
      <c r="AF36" s="191">
        <v>1.0001809674008846</v>
      </c>
      <c r="AG36" s="191" t="s">
        <v>99</v>
      </c>
      <c r="AH36" s="191">
        <v>1.1512229488984733E-2</v>
      </c>
      <c r="AI36" s="191">
        <v>8.3732056392308912E-4</v>
      </c>
      <c r="AJ36" s="191">
        <v>1.0290667218647671E-3</v>
      </c>
      <c r="AK36" s="191" t="s">
        <v>99</v>
      </c>
      <c r="AL36" s="191">
        <v>0.72504039773795148</v>
      </c>
      <c r="AM36" s="191" t="s">
        <v>99</v>
      </c>
      <c r="AN36" s="191" t="s">
        <v>99</v>
      </c>
      <c r="AO36" s="191" t="s">
        <v>99</v>
      </c>
      <c r="AP36" s="191">
        <v>1.928988233350377E-3</v>
      </c>
      <c r="AQ36" s="191">
        <v>6.4446839464619822E-3</v>
      </c>
      <c r="AR36" s="191">
        <v>3.1353229610303502E-3</v>
      </c>
      <c r="AS36" s="191">
        <v>4.43602727904574E-2</v>
      </c>
      <c r="AT36" s="191">
        <v>9.3692916493862809E-3</v>
      </c>
      <c r="AU36" s="191">
        <v>7.9033516805529225E-2</v>
      </c>
      <c r="AV36" s="191">
        <v>1.1648333519118238E-2</v>
      </c>
      <c r="AW36" s="191">
        <v>4.7012203445883805E-2</v>
      </c>
      <c r="AX36" s="191">
        <v>1.3982565424388641E-3</v>
      </c>
      <c r="AY36" s="191">
        <v>3.6831796674991764E-2</v>
      </c>
      <c r="AZ36" s="191">
        <v>1.4740906417360927E-2</v>
      </c>
      <c r="BA36" s="191">
        <v>1.3743918623024766E-3</v>
      </c>
      <c r="BB36" s="191" t="s">
        <v>99</v>
      </c>
      <c r="BC36" s="191" t="s">
        <v>210</v>
      </c>
      <c r="BD36" s="191">
        <v>1.9958779467619205</v>
      </c>
      <c r="BE36" s="191">
        <v>0.98094397072396067</v>
      </c>
      <c r="BF36" s="139"/>
    </row>
    <row r="37" spans="1:58">
      <c r="A37" s="69" t="s">
        <v>229</v>
      </c>
      <c r="B37" s="4">
        <v>27</v>
      </c>
      <c r="C37" s="4">
        <v>33</v>
      </c>
      <c r="D37" s="69" t="s">
        <v>152</v>
      </c>
      <c r="E37" s="4"/>
      <c r="F37" s="3">
        <v>34.457999999999998</v>
      </c>
      <c r="G37" s="3" t="s">
        <v>99</v>
      </c>
      <c r="H37" s="3">
        <v>0.314</v>
      </c>
      <c r="I37" s="3">
        <v>9.4E-2</v>
      </c>
      <c r="J37" s="3">
        <v>0.124</v>
      </c>
      <c r="K37" s="3" t="s">
        <v>99</v>
      </c>
      <c r="L37" s="3">
        <v>42.496000000000002</v>
      </c>
      <c r="M37" s="3" t="s">
        <v>99</v>
      </c>
      <c r="N37" s="3" t="s">
        <v>99</v>
      </c>
      <c r="O37" s="3" t="s">
        <v>99</v>
      </c>
      <c r="P37" s="3">
        <v>0.156</v>
      </c>
      <c r="Q37" s="3">
        <v>0.54800000000000004</v>
      </c>
      <c r="R37" s="3">
        <v>0.25600000000000001</v>
      </c>
      <c r="S37" s="3">
        <v>3.851</v>
      </c>
      <c r="T37" s="3">
        <v>0.86099999999999999</v>
      </c>
      <c r="U37" s="3">
        <v>7.2469999999999999</v>
      </c>
      <c r="V37" s="3">
        <v>1.093</v>
      </c>
      <c r="W37" s="3">
        <v>4.5789999999999997</v>
      </c>
      <c r="X37" s="3">
        <v>0.128</v>
      </c>
      <c r="Y37" s="3">
        <v>3.53</v>
      </c>
      <c r="Z37" s="3">
        <v>1.38</v>
      </c>
      <c r="AA37" s="3">
        <v>2.1000000000000001E-2</v>
      </c>
      <c r="AB37" s="3" t="s">
        <v>99</v>
      </c>
      <c r="AC37" s="3" t="s">
        <v>210</v>
      </c>
      <c r="AD37" s="38">
        <v>101.13800000000001</v>
      </c>
      <c r="AE37" s="4"/>
      <c r="AF37" s="191">
        <v>0.98124946227475629</v>
      </c>
      <c r="AG37" s="191" t="s">
        <v>99</v>
      </c>
      <c r="AH37" s="191">
        <v>1.0562431231059068E-2</v>
      </c>
      <c r="AI37" s="191">
        <v>7.1948592070626618E-4</v>
      </c>
      <c r="AJ37" s="191">
        <v>9.280552653490445E-4</v>
      </c>
      <c r="AK37" s="191" t="s">
        <v>99</v>
      </c>
      <c r="AL37" s="191">
        <v>0.76067483434477434</v>
      </c>
      <c r="AM37" s="191" t="s">
        <v>99</v>
      </c>
      <c r="AN37" s="191" t="s">
        <v>99</v>
      </c>
      <c r="AO37" s="191" t="s">
        <v>99</v>
      </c>
      <c r="AP37" s="191">
        <v>1.87397322345589E-3</v>
      </c>
      <c r="AQ37" s="191">
        <v>6.3518700527568465E-3</v>
      </c>
      <c r="AR37" s="191">
        <v>2.9402383046073306E-3</v>
      </c>
      <c r="AS37" s="191">
        <v>4.2940121394409829E-2</v>
      </c>
      <c r="AT37" s="191">
        <v>9.5122309786749171E-3</v>
      </c>
      <c r="AU37" s="191">
        <v>7.8531446235884331E-2</v>
      </c>
      <c r="AV37" s="191">
        <v>1.1691854650438345E-2</v>
      </c>
      <c r="AW37" s="191">
        <v>4.838521843897526E-2</v>
      </c>
      <c r="AX37" s="191">
        <v>1.340832029278625E-3</v>
      </c>
      <c r="AY37" s="191">
        <v>3.6206492995584372E-2</v>
      </c>
      <c r="AZ37" s="191">
        <v>1.4017293582928537E-2</v>
      </c>
      <c r="BA37" s="191">
        <v>7.5679013122760292E-4</v>
      </c>
      <c r="BB37" s="191" t="s">
        <v>99</v>
      </c>
      <c r="BC37" s="191" t="s">
        <v>210</v>
      </c>
      <c r="BD37" s="191">
        <v>2.0086826310548669</v>
      </c>
      <c r="BE37" s="191">
        <v>1.0144664062317685</v>
      </c>
      <c r="BF37" s="139"/>
    </row>
    <row r="38" spans="1:58">
      <c r="A38" s="69" t="s">
        <v>230</v>
      </c>
      <c r="B38" s="4">
        <v>28</v>
      </c>
      <c r="C38" s="4">
        <v>40</v>
      </c>
      <c r="D38" s="69" t="s">
        <v>151</v>
      </c>
      <c r="E38" s="4"/>
      <c r="F38" s="3">
        <v>34.381999999999998</v>
      </c>
      <c r="G38" s="3" t="s">
        <v>99</v>
      </c>
      <c r="H38" s="3">
        <v>0.32500000000000001</v>
      </c>
      <c r="I38" s="3">
        <v>0.122</v>
      </c>
      <c r="J38" s="3">
        <v>0.154</v>
      </c>
      <c r="K38" s="3" t="s">
        <v>99</v>
      </c>
      <c r="L38" s="3">
        <v>40.331000000000003</v>
      </c>
      <c r="M38" s="3" t="s">
        <v>99</v>
      </c>
      <c r="N38" s="3" t="s">
        <v>99</v>
      </c>
      <c r="O38" s="3">
        <v>7.0999999999999994E-2</v>
      </c>
      <c r="P38" s="3">
        <v>0.20200000000000001</v>
      </c>
      <c r="Q38" s="3">
        <v>0.47699999999999998</v>
      </c>
      <c r="R38" s="3">
        <v>0.23100000000000001</v>
      </c>
      <c r="S38" s="3">
        <v>3.81</v>
      </c>
      <c r="T38" s="3">
        <v>0.79600000000000004</v>
      </c>
      <c r="U38" s="3">
        <v>6.9690000000000003</v>
      </c>
      <c r="V38" s="3">
        <v>1.0329999999999999</v>
      </c>
      <c r="W38" s="3">
        <v>4.5620000000000003</v>
      </c>
      <c r="X38" s="3">
        <v>0.188</v>
      </c>
      <c r="Y38" s="3">
        <v>3.645</v>
      </c>
      <c r="Z38" s="3">
        <v>1.35</v>
      </c>
      <c r="AA38" s="3" t="s">
        <v>99</v>
      </c>
      <c r="AB38" s="3" t="s">
        <v>99</v>
      </c>
      <c r="AC38" s="3" t="s">
        <v>210</v>
      </c>
      <c r="AD38" s="38">
        <v>98.692999999999998</v>
      </c>
      <c r="AE38" s="4"/>
      <c r="AF38" s="191">
        <v>0.99588319589938568</v>
      </c>
      <c r="AG38" s="191" t="s">
        <v>99</v>
      </c>
      <c r="AH38" s="191">
        <v>1.1120018520387057E-2</v>
      </c>
      <c r="AI38" s="191">
        <v>9.4982190285845076E-4</v>
      </c>
      <c r="AJ38" s="191">
        <v>1.172359421677336E-3</v>
      </c>
      <c r="AK38" s="191" t="s">
        <v>99</v>
      </c>
      <c r="AL38" s="191">
        <v>0.73430737302223414</v>
      </c>
      <c r="AM38" s="191" t="s">
        <v>99</v>
      </c>
      <c r="AN38" s="191" t="s">
        <v>99</v>
      </c>
      <c r="AO38" s="191">
        <v>8.8504108258667267E-4</v>
      </c>
      <c r="AP38" s="191">
        <v>2.4681869711315162E-3</v>
      </c>
      <c r="AQ38" s="191">
        <v>5.6237671227820051E-3</v>
      </c>
      <c r="AR38" s="191">
        <v>2.6986244386084154E-3</v>
      </c>
      <c r="AS38" s="191">
        <v>4.3211826948263254E-2</v>
      </c>
      <c r="AT38" s="191">
        <v>8.9449971584433571E-3</v>
      </c>
      <c r="AU38" s="191">
        <v>7.681458736795431E-2</v>
      </c>
      <c r="AV38" s="191">
        <v>1.1239615913490377E-2</v>
      </c>
      <c r="AW38" s="191">
        <v>4.9032636578571986E-2</v>
      </c>
      <c r="AX38" s="191">
        <v>2.0031347198627265E-3</v>
      </c>
      <c r="AY38" s="191">
        <v>3.8027448871576087E-2</v>
      </c>
      <c r="AZ38" s="191">
        <v>1.3947833512288753E-2</v>
      </c>
      <c r="BA38" s="191" t="s">
        <v>99</v>
      </c>
      <c r="BB38" s="191" t="s">
        <v>99</v>
      </c>
      <c r="BC38" s="191" t="s">
        <v>210</v>
      </c>
      <c r="BD38" s="191">
        <v>1.9983304694521025</v>
      </c>
      <c r="BE38" s="191">
        <v>0.98920507370779365</v>
      </c>
      <c r="BF38" s="139"/>
    </row>
    <row r="39" spans="1:58">
      <c r="A39" s="69" t="s">
        <v>230</v>
      </c>
      <c r="B39" s="4">
        <v>29</v>
      </c>
      <c r="C39" s="4">
        <v>41</v>
      </c>
      <c r="D39" s="69" t="s">
        <v>151</v>
      </c>
      <c r="E39" s="4"/>
      <c r="F39" s="3">
        <v>34.604999999999997</v>
      </c>
      <c r="G39" s="3" t="s">
        <v>99</v>
      </c>
      <c r="H39" s="3">
        <v>0.32400000000000001</v>
      </c>
      <c r="I39" s="3">
        <v>0.11600000000000001</v>
      </c>
      <c r="J39" s="3">
        <v>0.121</v>
      </c>
      <c r="K39" s="3" t="s">
        <v>99</v>
      </c>
      <c r="L39" s="3">
        <v>40.555</v>
      </c>
      <c r="M39" s="3" t="s">
        <v>99</v>
      </c>
      <c r="N39" s="3" t="s">
        <v>99</v>
      </c>
      <c r="O39" s="3" t="s">
        <v>99</v>
      </c>
      <c r="P39" s="3">
        <v>0.189</v>
      </c>
      <c r="Q39" s="3">
        <v>0.51300000000000001</v>
      </c>
      <c r="R39" s="3">
        <v>0.24099999999999999</v>
      </c>
      <c r="S39" s="3">
        <v>3.8119999999999998</v>
      </c>
      <c r="T39" s="3">
        <v>0.84199999999999997</v>
      </c>
      <c r="U39" s="3">
        <v>7.0060000000000002</v>
      </c>
      <c r="V39" s="3">
        <v>1.038</v>
      </c>
      <c r="W39" s="3">
        <v>4.5209999999999999</v>
      </c>
      <c r="X39" s="3">
        <v>0.13500000000000001</v>
      </c>
      <c r="Y39" s="3">
        <v>3.6389999999999998</v>
      </c>
      <c r="Z39" s="3">
        <v>1.365</v>
      </c>
      <c r="AA39" s="3">
        <v>2.4E-2</v>
      </c>
      <c r="AB39" s="3" t="s">
        <v>99</v>
      </c>
      <c r="AC39" s="3" t="s">
        <v>210</v>
      </c>
      <c r="AD39" s="38">
        <v>99.135999999999996</v>
      </c>
      <c r="AE39" s="4"/>
      <c r="AF39" s="191">
        <v>0.99689431009176988</v>
      </c>
      <c r="AG39" s="191" t="s">
        <v>99</v>
      </c>
      <c r="AH39" s="191">
        <v>1.1025547257924262E-2</v>
      </c>
      <c r="AI39" s="191">
        <v>8.9820058588329288E-4</v>
      </c>
      <c r="AJ39" s="191">
        <v>9.1613277982815404E-4</v>
      </c>
      <c r="AK39" s="191" t="s">
        <v>99</v>
      </c>
      <c r="AL39" s="191">
        <v>0.73437232077636327</v>
      </c>
      <c r="AM39" s="191" t="s">
        <v>99</v>
      </c>
      <c r="AN39" s="191" t="s">
        <v>99</v>
      </c>
      <c r="AO39" s="191" t="s">
        <v>99</v>
      </c>
      <c r="AP39" s="191">
        <v>2.2967910410878149E-3</v>
      </c>
      <c r="AQ39" s="191">
        <v>6.0153279525927443E-3</v>
      </c>
      <c r="AR39" s="191">
        <v>2.800144909392472E-3</v>
      </c>
      <c r="AS39" s="191">
        <v>4.2999513282037771E-2</v>
      </c>
      <c r="AT39" s="191">
        <v>9.4104897497327023E-3</v>
      </c>
      <c r="AU39" s="191">
        <v>7.6802678384605375E-2</v>
      </c>
      <c r="AV39" s="191">
        <v>1.1232631144133679E-2</v>
      </c>
      <c r="AW39" s="191">
        <v>4.832784925822687E-2</v>
      </c>
      <c r="AX39" s="191">
        <v>1.4306028077024689E-3</v>
      </c>
      <c r="AY39" s="191">
        <v>3.7758497929713253E-2</v>
      </c>
      <c r="AZ39" s="191">
        <v>1.4026154970226025E-2</v>
      </c>
      <c r="BA39" s="191">
        <v>8.7496021458246111E-4</v>
      </c>
      <c r="BB39" s="191" t="s">
        <v>99</v>
      </c>
      <c r="BC39" s="191" t="s">
        <v>210</v>
      </c>
      <c r="BD39" s="191">
        <v>1.9980821531358026</v>
      </c>
      <c r="BE39" s="191">
        <v>0.98747300220581447</v>
      </c>
      <c r="BF39" s="139"/>
    </row>
    <row r="40" spans="1:58">
      <c r="A40" s="69" t="s">
        <v>230</v>
      </c>
      <c r="B40" s="4">
        <v>30</v>
      </c>
      <c r="C40" s="4">
        <v>42</v>
      </c>
      <c r="D40" s="69" t="s">
        <v>151</v>
      </c>
      <c r="E40" s="4"/>
      <c r="F40" s="3">
        <v>34.406999999999996</v>
      </c>
      <c r="G40" s="3" t="s">
        <v>99</v>
      </c>
      <c r="H40" s="3">
        <v>0.34100000000000003</v>
      </c>
      <c r="I40" s="3">
        <v>0.13400000000000001</v>
      </c>
      <c r="J40" s="3">
        <v>0.121</v>
      </c>
      <c r="K40" s="3" t="s">
        <v>99</v>
      </c>
      <c r="L40" s="3">
        <v>40.951999999999998</v>
      </c>
      <c r="M40" s="3" t="s">
        <v>99</v>
      </c>
      <c r="N40" s="3" t="s">
        <v>99</v>
      </c>
      <c r="O40" s="3" t="s">
        <v>99</v>
      </c>
      <c r="P40" s="3">
        <v>0.151</v>
      </c>
      <c r="Q40" s="3">
        <v>0.54800000000000004</v>
      </c>
      <c r="R40" s="3">
        <v>0.26900000000000002</v>
      </c>
      <c r="S40" s="3">
        <v>3.82</v>
      </c>
      <c r="T40" s="3">
        <v>0.81799999999999995</v>
      </c>
      <c r="U40" s="3">
        <v>7.1340000000000003</v>
      </c>
      <c r="V40" s="3">
        <v>1.0549999999999999</v>
      </c>
      <c r="W40" s="3">
        <v>4.5350000000000001</v>
      </c>
      <c r="X40" s="3">
        <v>0.124</v>
      </c>
      <c r="Y40" s="3">
        <v>3.7080000000000002</v>
      </c>
      <c r="Z40" s="3">
        <v>1.4410000000000001</v>
      </c>
      <c r="AA40" s="3">
        <v>2.7E-2</v>
      </c>
      <c r="AB40" s="3" t="s">
        <v>99</v>
      </c>
      <c r="AC40" s="3" t="s">
        <v>210</v>
      </c>
      <c r="AD40" s="38">
        <v>99.593000000000004</v>
      </c>
      <c r="AE40" s="4"/>
      <c r="AF40" s="191">
        <v>0.99047518361347497</v>
      </c>
      <c r="AG40" s="191" t="s">
        <v>99</v>
      </c>
      <c r="AH40" s="191">
        <v>1.1595675452143909E-2</v>
      </c>
      <c r="AI40" s="191">
        <v>1.0368278897146127E-3</v>
      </c>
      <c r="AJ40" s="191">
        <v>9.1547175675974661E-4</v>
      </c>
      <c r="AK40" s="191" t="s">
        <v>99</v>
      </c>
      <c r="AL40" s="191">
        <v>0.74102615673341055</v>
      </c>
      <c r="AM40" s="191" t="s">
        <v>99</v>
      </c>
      <c r="AN40" s="191" t="s">
        <v>99</v>
      </c>
      <c r="AO40" s="191" t="s">
        <v>99</v>
      </c>
      <c r="AP40" s="191">
        <v>1.8336783453180162E-3</v>
      </c>
      <c r="AQ40" s="191">
        <v>6.4210940466301646E-3</v>
      </c>
      <c r="AR40" s="191">
        <v>3.1232178064294412E-3</v>
      </c>
      <c r="AS40" s="191">
        <v>4.3058662781766753E-2</v>
      </c>
      <c r="AT40" s="191">
        <v>9.1356607922042383E-3</v>
      </c>
      <c r="AU40" s="191">
        <v>7.8149439111110303E-2</v>
      </c>
      <c r="AV40" s="191">
        <v>1.1408357749978467E-2</v>
      </c>
      <c r="AW40" s="191">
        <v>4.8442525897767534E-2</v>
      </c>
      <c r="AX40" s="191">
        <v>1.3130870474261618E-3</v>
      </c>
      <c r="AY40" s="191">
        <v>3.8446685655128876E-2</v>
      </c>
      <c r="AZ40" s="191">
        <v>1.4796414537952262E-2</v>
      </c>
      <c r="BA40" s="191">
        <v>9.8362001139186157E-4</v>
      </c>
      <c r="BB40" s="191" t="s">
        <v>99</v>
      </c>
      <c r="BC40" s="191" t="s">
        <v>210</v>
      </c>
      <c r="BD40" s="191">
        <v>2.0021617592286081</v>
      </c>
      <c r="BE40" s="191">
        <v>0.99715498050512275</v>
      </c>
      <c r="BF40" s="139"/>
    </row>
    <row r="41" spans="1:58">
      <c r="A41" s="69" t="s">
        <v>230</v>
      </c>
      <c r="B41" s="4">
        <v>31</v>
      </c>
      <c r="C41" s="4">
        <v>39</v>
      </c>
      <c r="D41" s="69" t="s">
        <v>152</v>
      </c>
      <c r="E41" s="4"/>
      <c r="F41" s="3">
        <v>34.017000000000003</v>
      </c>
      <c r="G41" s="3" t="s">
        <v>99</v>
      </c>
      <c r="H41" s="3">
        <v>0.35</v>
      </c>
      <c r="I41" s="3">
        <v>0.113</v>
      </c>
      <c r="J41" s="3">
        <v>0.124</v>
      </c>
      <c r="K41" s="3" t="s">
        <v>99</v>
      </c>
      <c r="L41" s="3">
        <v>41.098999999999997</v>
      </c>
      <c r="M41" s="3" t="s">
        <v>99</v>
      </c>
      <c r="N41" s="3" t="s">
        <v>99</v>
      </c>
      <c r="O41" s="3" t="s">
        <v>99</v>
      </c>
      <c r="P41" s="3">
        <v>0.17599999999999999</v>
      </c>
      <c r="Q41" s="3">
        <v>0.50600000000000001</v>
      </c>
      <c r="R41" s="3">
        <v>0.26900000000000002</v>
      </c>
      <c r="S41" s="3">
        <v>3.8340000000000001</v>
      </c>
      <c r="T41" s="3">
        <v>0.81699999999999995</v>
      </c>
      <c r="U41" s="3">
        <v>7.1040000000000001</v>
      </c>
      <c r="V41" s="3">
        <v>1.0329999999999999</v>
      </c>
      <c r="W41" s="3">
        <v>4.5780000000000003</v>
      </c>
      <c r="X41" s="3">
        <v>0.16200000000000001</v>
      </c>
      <c r="Y41" s="3">
        <v>3.6869999999999998</v>
      </c>
      <c r="Z41" s="3">
        <v>1.401</v>
      </c>
      <c r="AA41" s="3">
        <v>1.9E-2</v>
      </c>
      <c r="AB41" s="3" t="s">
        <v>99</v>
      </c>
      <c r="AC41" s="3" t="s">
        <v>210</v>
      </c>
      <c r="AD41" s="38">
        <v>99.32</v>
      </c>
      <c r="AE41" s="4"/>
      <c r="AF41" s="191">
        <v>0.98530766664752689</v>
      </c>
      <c r="AG41" s="191" t="s">
        <v>99</v>
      </c>
      <c r="AH41" s="191">
        <v>1.1975365505981266E-2</v>
      </c>
      <c r="AI41" s="191">
        <v>8.7975020489024453E-4</v>
      </c>
      <c r="AJ41" s="191">
        <v>9.439746376362411E-4</v>
      </c>
      <c r="AK41" s="191" t="s">
        <v>99</v>
      </c>
      <c r="AL41" s="191">
        <v>0.74828792498304819</v>
      </c>
      <c r="AM41" s="191" t="s">
        <v>99</v>
      </c>
      <c r="AN41" s="191" t="s">
        <v>99</v>
      </c>
      <c r="AO41" s="191" t="s">
        <v>99</v>
      </c>
      <c r="AP41" s="191">
        <v>2.1504925259503865E-3</v>
      </c>
      <c r="AQ41" s="191">
        <v>5.9656538446816419E-3</v>
      </c>
      <c r="AR41" s="191">
        <v>3.1425437513762241E-3</v>
      </c>
      <c r="AS41" s="191">
        <v>4.3483885621972446E-2</v>
      </c>
      <c r="AT41" s="191">
        <v>9.1809533231708099E-3</v>
      </c>
      <c r="AU41" s="191">
        <v>7.8302345966967668E-2</v>
      </c>
      <c r="AV41" s="191">
        <v>1.1239579258623874E-2</v>
      </c>
      <c r="AW41" s="191">
        <v>4.920444502541086E-2</v>
      </c>
      <c r="AX41" s="191">
        <v>1.7260998208838947E-3</v>
      </c>
      <c r="AY41" s="191">
        <v>3.8465499792286625E-2</v>
      </c>
      <c r="AZ41" s="191">
        <v>1.4474704461839705E-2</v>
      </c>
      <c r="BA41" s="191">
        <v>6.9646011984857029E-4</v>
      </c>
      <c r="BB41" s="191" t="s">
        <v>99</v>
      </c>
      <c r="BC41" s="191" t="s">
        <v>210</v>
      </c>
      <c r="BD41" s="191">
        <v>2.0054273454920954</v>
      </c>
      <c r="BE41" s="191">
        <v>1.0056241283762122</v>
      </c>
      <c r="BF41" s="139"/>
    </row>
    <row r="42" spans="1:58">
      <c r="A42" s="69" t="s">
        <v>231</v>
      </c>
      <c r="B42" s="4">
        <v>32</v>
      </c>
      <c r="C42" s="4">
        <v>49</v>
      </c>
      <c r="D42" s="69" t="s">
        <v>151</v>
      </c>
      <c r="E42" s="4"/>
      <c r="F42" s="3">
        <v>34.228000000000002</v>
      </c>
      <c r="G42" s="3" t="s">
        <v>99</v>
      </c>
      <c r="H42" s="3">
        <v>0.33400000000000002</v>
      </c>
      <c r="I42" s="3">
        <v>0.11700000000000001</v>
      </c>
      <c r="J42" s="3">
        <v>0.14799999999999999</v>
      </c>
      <c r="K42" s="3" t="s">
        <v>99</v>
      </c>
      <c r="L42" s="3">
        <v>40.921999999999997</v>
      </c>
      <c r="M42" s="3" t="s">
        <v>99</v>
      </c>
      <c r="N42" s="3" t="s">
        <v>99</v>
      </c>
      <c r="O42" s="3" t="s">
        <v>99</v>
      </c>
      <c r="P42" s="3">
        <v>0.17</v>
      </c>
      <c r="Q42" s="3">
        <v>0.51800000000000002</v>
      </c>
      <c r="R42" s="3">
        <v>0.26500000000000001</v>
      </c>
      <c r="S42" s="3">
        <v>3.8959999999999999</v>
      </c>
      <c r="T42" s="3">
        <v>0.84199999999999997</v>
      </c>
      <c r="U42" s="3">
        <v>7.101</v>
      </c>
      <c r="V42" s="3">
        <v>1.0249999999999999</v>
      </c>
      <c r="W42" s="3">
        <v>4.55</v>
      </c>
      <c r="X42" s="3">
        <v>0.154</v>
      </c>
      <c r="Y42" s="3">
        <v>3.6749999999999998</v>
      </c>
      <c r="Z42" s="3">
        <v>1.4419999999999999</v>
      </c>
      <c r="AA42" s="3">
        <v>2.1000000000000001E-2</v>
      </c>
      <c r="AB42" s="3" t="s">
        <v>99</v>
      </c>
      <c r="AC42" s="3" t="s">
        <v>210</v>
      </c>
      <c r="AD42" s="38">
        <v>99.444000000000003</v>
      </c>
      <c r="AE42" s="4"/>
      <c r="AF42" s="191">
        <v>0.98868861017657639</v>
      </c>
      <c r="AG42" s="191" t="s">
        <v>99</v>
      </c>
      <c r="AH42" s="191">
        <v>1.1396443868273298E-2</v>
      </c>
      <c r="AI42" s="191">
        <v>9.0838290095183343E-4</v>
      </c>
      <c r="AJ42" s="191">
        <v>1.1235761500625815E-3</v>
      </c>
      <c r="AK42" s="191" t="s">
        <v>99</v>
      </c>
      <c r="AL42" s="191">
        <v>0.74301313092499699</v>
      </c>
      <c r="AM42" s="191" t="s">
        <v>99</v>
      </c>
      <c r="AN42" s="191" t="s">
        <v>99</v>
      </c>
      <c r="AO42" s="191" t="s">
        <v>99</v>
      </c>
      <c r="AP42" s="191">
        <v>2.0714590237137535E-3</v>
      </c>
      <c r="AQ42" s="191">
        <v>6.0903106949468828E-3</v>
      </c>
      <c r="AR42" s="191">
        <v>3.0872875561337634E-3</v>
      </c>
      <c r="AS42" s="191">
        <v>4.4065361784326788E-2</v>
      </c>
      <c r="AT42" s="191">
        <v>9.4358270069624123E-3</v>
      </c>
      <c r="AU42" s="191">
        <v>7.8053699031147519E-2</v>
      </c>
      <c r="AV42" s="191">
        <v>1.1121817228761753E-2</v>
      </c>
      <c r="AW42" s="191">
        <v>4.8768803627332269E-2</v>
      </c>
      <c r="AX42" s="191">
        <v>1.6363408392560607E-3</v>
      </c>
      <c r="AY42" s="191">
        <v>3.8234704780508881E-2</v>
      </c>
      <c r="AZ42" s="191">
        <v>1.4857268982057378E-2</v>
      </c>
      <c r="BA42" s="191">
        <v>7.6765149976739039E-4</v>
      </c>
      <c r="BB42" s="191" t="s">
        <v>99</v>
      </c>
      <c r="BC42" s="191" t="s">
        <v>210</v>
      </c>
      <c r="BD42" s="191">
        <v>2.0033206760757754</v>
      </c>
      <c r="BE42" s="191">
        <v>1.0004360114801443</v>
      </c>
      <c r="BF42" s="139"/>
    </row>
    <row r="43" spans="1:58">
      <c r="A43" s="73" t="s">
        <v>231</v>
      </c>
      <c r="B43" s="18">
        <v>33</v>
      </c>
      <c r="C43" s="18"/>
      <c r="D43" s="73" t="s">
        <v>151</v>
      </c>
      <c r="E43" s="18"/>
      <c r="F43" s="46">
        <v>34.840000000000003</v>
      </c>
      <c r="G43" s="46" t="s">
        <v>99</v>
      </c>
      <c r="H43" s="46">
        <v>0.41099999999999998</v>
      </c>
      <c r="I43" s="46">
        <v>0.105</v>
      </c>
      <c r="J43" s="46">
        <v>0.125</v>
      </c>
      <c r="K43" s="46" t="s">
        <v>99</v>
      </c>
      <c r="L43" s="46">
        <v>41.223999999999997</v>
      </c>
      <c r="M43" s="46" t="s">
        <v>99</v>
      </c>
      <c r="N43" s="46" t="s">
        <v>99</v>
      </c>
      <c r="O43" s="46" t="s">
        <v>99</v>
      </c>
      <c r="P43" s="46">
        <v>0.129</v>
      </c>
      <c r="Q43" s="46">
        <v>0.51</v>
      </c>
      <c r="R43" s="46">
        <v>0.26500000000000001</v>
      </c>
      <c r="S43" s="46">
        <v>3.899</v>
      </c>
      <c r="T43" s="46">
        <v>0.80400000000000005</v>
      </c>
      <c r="U43" s="46">
        <v>6.9669999999999996</v>
      </c>
      <c r="V43" s="46">
        <v>1.02</v>
      </c>
      <c r="W43" s="46">
        <v>4.6689999999999996</v>
      </c>
      <c r="X43" s="46">
        <v>0.14000000000000001</v>
      </c>
      <c r="Y43" s="46">
        <v>3.7650000000000001</v>
      </c>
      <c r="Z43" s="46">
        <v>1.454</v>
      </c>
      <c r="AA43" s="46">
        <v>1.7999999999999999E-2</v>
      </c>
      <c r="AB43" s="46" t="s">
        <v>99</v>
      </c>
      <c r="AC43" s="46" t="s">
        <v>210</v>
      </c>
      <c r="AD43" s="42">
        <v>100.381</v>
      </c>
      <c r="AE43" s="4"/>
      <c r="AF43" s="192">
        <v>0.99233971518028086</v>
      </c>
      <c r="AG43" s="192" t="s">
        <v>99</v>
      </c>
      <c r="AH43" s="192">
        <v>1.3828304358056267E-2</v>
      </c>
      <c r="AI43" s="192">
        <v>8.0385294431502621E-4</v>
      </c>
      <c r="AJ43" s="192">
        <v>9.3573964187814926E-4</v>
      </c>
      <c r="AK43" s="192" t="s">
        <v>99</v>
      </c>
      <c r="AL43" s="192">
        <v>0.73806393814706539</v>
      </c>
      <c r="AM43" s="192" t="s">
        <v>99</v>
      </c>
      <c r="AN43" s="192" t="s">
        <v>99</v>
      </c>
      <c r="AO43" s="192" t="s">
        <v>99</v>
      </c>
      <c r="AP43" s="192">
        <v>1.5499630840279724E-3</v>
      </c>
      <c r="AQ43" s="192">
        <v>5.9126760325715995E-3</v>
      </c>
      <c r="AR43" s="192">
        <v>3.0442569155253348E-3</v>
      </c>
      <c r="AS43" s="192">
        <v>4.3484636690964924E-2</v>
      </c>
      <c r="AT43" s="192">
        <v>8.8844008746108653E-3</v>
      </c>
      <c r="AU43" s="192">
        <v>7.5513396756380316E-2</v>
      </c>
      <c r="AV43" s="192">
        <v>1.0913304652782884E-2</v>
      </c>
      <c r="AW43" s="192">
        <v>4.9346777593013418E-2</v>
      </c>
      <c r="AX43" s="192">
        <v>1.4668486422843487E-3</v>
      </c>
      <c r="AY43" s="192">
        <v>3.8625098256895522E-2</v>
      </c>
      <c r="AZ43" s="192">
        <v>1.4772103813532155E-2</v>
      </c>
      <c r="BA43" s="192">
        <v>6.4881597131732081E-4</v>
      </c>
      <c r="BB43" s="192" t="s">
        <v>99</v>
      </c>
      <c r="BC43" s="192" t="s">
        <v>210</v>
      </c>
      <c r="BD43" s="192">
        <v>2.0001338295555025</v>
      </c>
      <c r="BE43" s="192">
        <v>0.99157740145965467</v>
      </c>
      <c r="BF43" s="139"/>
    </row>
    <row r="44" spans="1:58">
      <c r="A44" s="130" t="s">
        <v>246</v>
      </c>
      <c r="B44" s="4"/>
      <c r="C44" s="4"/>
      <c r="E44" s="4"/>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4"/>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39"/>
    </row>
    <row r="45" spans="1:58">
      <c r="A45" s="69" t="s">
        <v>229</v>
      </c>
      <c r="B45" s="4">
        <v>34</v>
      </c>
      <c r="C45" s="4">
        <v>53</v>
      </c>
      <c r="D45" s="69" t="s">
        <v>151</v>
      </c>
      <c r="E45" s="4"/>
      <c r="F45" s="3">
        <v>34.286000000000001</v>
      </c>
      <c r="G45" s="3" t="s">
        <v>99</v>
      </c>
      <c r="H45" s="3">
        <v>0.59399999999999997</v>
      </c>
      <c r="I45" s="3">
        <v>0.14499999999999999</v>
      </c>
      <c r="J45" s="3">
        <v>0.17199999999999999</v>
      </c>
      <c r="K45" s="3" t="s">
        <v>99</v>
      </c>
      <c r="L45" s="3">
        <v>41.176000000000002</v>
      </c>
      <c r="M45" s="3" t="s">
        <v>99</v>
      </c>
      <c r="N45" s="3" t="s">
        <v>99</v>
      </c>
      <c r="O45" s="3" t="s">
        <v>99</v>
      </c>
      <c r="P45" s="3">
        <v>0.23899999999999999</v>
      </c>
      <c r="Q45" s="3">
        <v>0.49099999999999999</v>
      </c>
      <c r="R45" s="3">
        <v>0.252</v>
      </c>
      <c r="S45" s="3">
        <v>3.6070000000000002</v>
      </c>
      <c r="T45" s="3">
        <v>0.76200000000000001</v>
      </c>
      <c r="U45" s="3">
        <v>6.67</v>
      </c>
      <c r="V45" s="3">
        <v>0.998</v>
      </c>
      <c r="W45" s="3">
        <v>4.6719999999999997</v>
      </c>
      <c r="X45" s="3">
        <v>0.187</v>
      </c>
      <c r="Y45" s="3">
        <v>3.7629999999999999</v>
      </c>
      <c r="Z45" s="3">
        <v>1.361</v>
      </c>
      <c r="AA45" s="3">
        <v>4.7E-2</v>
      </c>
      <c r="AB45" s="3" t="s">
        <v>99</v>
      </c>
      <c r="AC45" s="3" t="s">
        <v>210</v>
      </c>
      <c r="AD45" s="38">
        <v>99.474999999999994</v>
      </c>
      <c r="AE45" s="4"/>
      <c r="AF45" s="191">
        <v>0.98544367630408358</v>
      </c>
      <c r="AG45" s="191" t="s">
        <v>99</v>
      </c>
      <c r="AH45" s="191">
        <v>2.0167232834849322E-2</v>
      </c>
      <c r="AI45" s="191">
        <v>1.1201806580427905E-3</v>
      </c>
      <c r="AJ45" s="191">
        <v>1.2992903767610592E-3</v>
      </c>
      <c r="AK45" s="191" t="s">
        <v>99</v>
      </c>
      <c r="AL45" s="191">
        <v>0.74391064194044665</v>
      </c>
      <c r="AM45" s="191" t="s">
        <v>99</v>
      </c>
      <c r="AN45" s="191" t="s">
        <v>99</v>
      </c>
      <c r="AO45" s="191" t="s">
        <v>99</v>
      </c>
      <c r="AP45" s="191">
        <v>2.8977592761408734E-3</v>
      </c>
      <c r="AQ45" s="191">
        <v>5.7441815714516327E-3</v>
      </c>
      <c r="AR45" s="191">
        <v>2.9212500151845652E-3</v>
      </c>
      <c r="AS45" s="191">
        <v>4.0593968708241342E-2</v>
      </c>
      <c r="AT45" s="191">
        <v>8.4968867203248748E-3</v>
      </c>
      <c r="AU45" s="191">
        <v>7.295193052912842E-2</v>
      </c>
      <c r="AV45" s="191">
        <v>1.077505282736424E-2</v>
      </c>
      <c r="AW45" s="191">
        <v>4.9827662901434984E-2</v>
      </c>
      <c r="AX45" s="191">
        <v>1.9771136459204837E-3</v>
      </c>
      <c r="AY45" s="191">
        <v>3.8955752194515927E-2</v>
      </c>
      <c r="AZ45" s="191">
        <v>1.395303967974273E-2</v>
      </c>
      <c r="BA45" s="191">
        <v>1.7095414856402268E-3</v>
      </c>
      <c r="BB45" s="191" t="s">
        <v>99</v>
      </c>
      <c r="BC45" s="191" t="s">
        <v>210</v>
      </c>
      <c r="BD45" s="191">
        <v>2.0027451616692735</v>
      </c>
      <c r="BE45" s="191">
        <v>0.99300524000989687</v>
      </c>
      <c r="BF45" s="139"/>
    </row>
    <row r="46" spans="1:58" s="4" customFormat="1">
      <c r="A46" s="69" t="s">
        <v>229</v>
      </c>
      <c r="B46" s="4">
        <v>35</v>
      </c>
      <c r="C46" s="4">
        <v>52</v>
      </c>
      <c r="D46" s="69" t="s">
        <v>152</v>
      </c>
      <c r="F46" s="3">
        <v>33.875999999999998</v>
      </c>
      <c r="G46" s="3" t="s">
        <v>99</v>
      </c>
      <c r="H46" s="3">
        <v>0.39800000000000002</v>
      </c>
      <c r="I46" s="3">
        <v>0.124</v>
      </c>
      <c r="J46" s="3">
        <v>0.188</v>
      </c>
      <c r="K46" s="3" t="s">
        <v>99</v>
      </c>
      <c r="L46" s="3">
        <v>41.133000000000003</v>
      </c>
      <c r="M46" s="3" t="s">
        <v>99</v>
      </c>
      <c r="N46" s="3" t="s">
        <v>99</v>
      </c>
      <c r="O46" s="3" t="s">
        <v>99</v>
      </c>
      <c r="P46" s="3">
        <v>0.22700000000000001</v>
      </c>
      <c r="Q46" s="3">
        <v>0.53100000000000003</v>
      </c>
      <c r="R46" s="3">
        <v>0.23300000000000001</v>
      </c>
      <c r="S46" s="3">
        <v>3.6</v>
      </c>
      <c r="T46" s="3">
        <v>0.76</v>
      </c>
      <c r="U46" s="3">
        <v>6.54</v>
      </c>
      <c r="V46" s="3">
        <v>1.008</v>
      </c>
      <c r="W46" s="3">
        <v>4.6440000000000001</v>
      </c>
      <c r="X46" s="3">
        <v>0.14099999999999999</v>
      </c>
      <c r="Y46" s="3">
        <v>3.7109999999999999</v>
      </c>
      <c r="Z46" s="3">
        <v>1.3120000000000001</v>
      </c>
      <c r="AA46" s="3">
        <v>7.8E-2</v>
      </c>
      <c r="AB46" s="3" t="s">
        <v>99</v>
      </c>
      <c r="AC46" s="3" t="s">
        <v>210</v>
      </c>
      <c r="AD46" s="38">
        <v>98.62</v>
      </c>
      <c r="AF46" s="191">
        <v>0.98538497436161165</v>
      </c>
      <c r="AG46" s="191" t="s">
        <v>99</v>
      </c>
      <c r="AH46" s="191">
        <v>1.3675454369631645E-2</v>
      </c>
      <c r="AI46" s="191">
        <v>9.6948384759548169E-4</v>
      </c>
      <c r="AJ46" s="191">
        <v>1.4372570563364188E-3</v>
      </c>
      <c r="AK46" s="191" t="s">
        <v>99</v>
      </c>
      <c r="AL46" s="191">
        <v>0.75208309543667129</v>
      </c>
      <c r="AM46" s="191" t="s">
        <v>99</v>
      </c>
      <c r="AN46" s="191" t="s">
        <v>99</v>
      </c>
      <c r="AO46" s="191" t="s">
        <v>99</v>
      </c>
      <c r="AP46" s="191">
        <v>2.7854097170251012E-3</v>
      </c>
      <c r="AQ46" s="191">
        <v>6.2869501042044709E-3</v>
      </c>
      <c r="AR46" s="191">
        <v>2.7335242639468012E-3</v>
      </c>
      <c r="AS46" s="191">
        <v>4.1003100378441376E-2</v>
      </c>
      <c r="AT46" s="191">
        <v>8.5766418447795287E-3</v>
      </c>
      <c r="AU46" s="191">
        <v>7.2391492211319991E-2</v>
      </c>
      <c r="AV46" s="191">
        <v>1.1014079939150698E-2</v>
      </c>
      <c r="AW46" s="191">
        <v>5.0125500257164723E-2</v>
      </c>
      <c r="AX46" s="191">
        <v>1.5087176291499113E-3</v>
      </c>
      <c r="AY46" s="191">
        <v>3.888008053973032E-2</v>
      </c>
      <c r="AZ46" s="191">
        <v>1.3612671505195852E-2</v>
      </c>
      <c r="BA46" s="191">
        <v>2.871277808673476E-3</v>
      </c>
      <c r="BB46" s="191" t="s">
        <v>99</v>
      </c>
      <c r="BC46" s="191" t="s">
        <v>210</v>
      </c>
      <c r="BD46" s="191">
        <v>2.0053397112706288</v>
      </c>
      <c r="BE46" s="191">
        <v>1.0010012638267802</v>
      </c>
      <c r="BF46" s="144"/>
    </row>
    <row r="47" spans="1:58" s="4" customFormat="1">
      <c r="A47" s="69" t="s">
        <v>229</v>
      </c>
      <c r="B47" s="4">
        <v>36</v>
      </c>
      <c r="C47" s="4">
        <v>51</v>
      </c>
      <c r="D47" s="69" t="s">
        <v>151</v>
      </c>
      <c r="F47" s="3">
        <v>35.072000000000003</v>
      </c>
      <c r="G47" s="3" t="s">
        <v>99</v>
      </c>
      <c r="H47" s="3">
        <v>0.442</v>
      </c>
      <c r="I47" s="3">
        <v>0.157</v>
      </c>
      <c r="J47" s="3">
        <v>0.21299999999999999</v>
      </c>
      <c r="K47" s="3" t="s">
        <v>99</v>
      </c>
      <c r="L47" s="3">
        <v>41.058</v>
      </c>
      <c r="M47" s="3">
        <v>0.108</v>
      </c>
      <c r="N47" s="3" t="s">
        <v>99</v>
      </c>
      <c r="O47" s="3" t="s">
        <v>99</v>
      </c>
      <c r="P47" s="3">
        <v>0.16400000000000001</v>
      </c>
      <c r="Q47" s="3">
        <v>0.52200000000000002</v>
      </c>
      <c r="R47" s="3">
        <v>0.251</v>
      </c>
      <c r="S47" s="3">
        <v>3.4350000000000001</v>
      </c>
      <c r="T47" s="3">
        <v>0.75</v>
      </c>
      <c r="U47" s="3">
        <v>6.7210000000000001</v>
      </c>
      <c r="V47" s="3">
        <v>1.1040000000000001</v>
      </c>
      <c r="W47" s="3">
        <v>4.6900000000000004</v>
      </c>
      <c r="X47" s="3">
        <v>0.189</v>
      </c>
      <c r="Y47" s="3">
        <v>3.7069999999999999</v>
      </c>
      <c r="Z47" s="3">
        <v>1.288</v>
      </c>
      <c r="AA47" s="3">
        <v>5.0999999999999997E-2</v>
      </c>
      <c r="AB47" s="3" t="s">
        <v>99</v>
      </c>
      <c r="AC47" s="3" t="s">
        <v>210</v>
      </c>
      <c r="AD47" s="38">
        <v>99.927000000000007</v>
      </c>
      <c r="AF47" s="191">
        <v>0.99734408581552247</v>
      </c>
      <c r="AG47" s="191" t="s">
        <v>99</v>
      </c>
      <c r="AH47" s="191">
        <v>1.4847441909914676E-2</v>
      </c>
      <c r="AI47" s="191">
        <v>1.2000220268780814E-3</v>
      </c>
      <c r="AJ47" s="191">
        <v>1.5919406643677308E-3</v>
      </c>
      <c r="AK47" s="191" t="s">
        <v>99</v>
      </c>
      <c r="AL47" s="191">
        <v>0.73391185794150793</v>
      </c>
      <c r="AM47" s="191">
        <v>1.3379769470387656E-3</v>
      </c>
      <c r="AN47" s="191" t="s">
        <v>99</v>
      </c>
      <c r="AO47" s="191" t="s">
        <v>99</v>
      </c>
      <c r="AP47" s="191">
        <v>1.9673324249781109E-3</v>
      </c>
      <c r="AQ47" s="191">
        <v>6.0420827415575322E-3</v>
      </c>
      <c r="AR47" s="191">
        <v>2.8787994194729252E-3</v>
      </c>
      <c r="AS47" s="191">
        <v>3.8248253559211971E-2</v>
      </c>
      <c r="AT47" s="191">
        <v>8.2743829818536421E-3</v>
      </c>
      <c r="AU47" s="191">
        <v>7.273012746301015E-2</v>
      </c>
      <c r="AV47" s="191">
        <v>1.1793085257488791E-2</v>
      </c>
      <c r="AW47" s="191">
        <v>4.9489153383395157E-2</v>
      </c>
      <c r="AX47" s="191">
        <v>1.9770667365125315E-3</v>
      </c>
      <c r="AY47" s="191">
        <v>3.7969026330123619E-2</v>
      </c>
      <c r="AZ47" s="191">
        <v>1.3064598428142194E-2</v>
      </c>
      <c r="BA47" s="191">
        <v>1.835360837432117E-3</v>
      </c>
      <c r="BB47" s="191" t="s">
        <v>99</v>
      </c>
      <c r="BC47" s="191" t="s">
        <v>210</v>
      </c>
      <c r="BD47" s="191">
        <v>1.9965025948684081</v>
      </c>
      <c r="BE47" s="191">
        <v>0.97968374361429345</v>
      </c>
      <c r="BF47" s="144"/>
    </row>
    <row r="48" spans="1:58" s="4" customFormat="1">
      <c r="A48" s="69" t="s">
        <v>229</v>
      </c>
      <c r="B48" s="4">
        <v>37</v>
      </c>
      <c r="C48" s="4">
        <v>55</v>
      </c>
      <c r="D48" s="69" t="s">
        <v>152</v>
      </c>
      <c r="F48" s="3">
        <v>35.204999999999998</v>
      </c>
      <c r="G48" s="3" t="s">
        <v>99</v>
      </c>
      <c r="H48" s="3">
        <v>0.47099999999999997</v>
      </c>
      <c r="I48" s="3">
        <v>0.115</v>
      </c>
      <c r="J48" s="3">
        <v>0.20399999999999999</v>
      </c>
      <c r="K48" s="3" t="s">
        <v>99</v>
      </c>
      <c r="L48" s="3">
        <v>42.103999999999999</v>
      </c>
      <c r="M48" s="3" t="s">
        <v>99</v>
      </c>
      <c r="N48" s="3" t="s">
        <v>99</v>
      </c>
      <c r="O48" s="3" t="s">
        <v>99</v>
      </c>
      <c r="P48" s="3">
        <v>0.14599999999999999</v>
      </c>
      <c r="Q48" s="3">
        <v>0.51600000000000001</v>
      </c>
      <c r="R48" s="3">
        <v>0.25</v>
      </c>
      <c r="S48" s="3">
        <v>3.6379999999999999</v>
      </c>
      <c r="T48" s="3">
        <v>0.745</v>
      </c>
      <c r="U48" s="3">
        <v>6.6379999999999999</v>
      </c>
      <c r="V48" s="3">
        <v>1.036</v>
      </c>
      <c r="W48" s="3">
        <v>4.6719999999999997</v>
      </c>
      <c r="X48" s="3">
        <v>0.214</v>
      </c>
      <c r="Y48" s="3">
        <v>3.629</v>
      </c>
      <c r="Z48" s="3">
        <v>1.343</v>
      </c>
      <c r="AA48" s="3">
        <v>0.151</v>
      </c>
      <c r="AB48" s="3" t="s">
        <v>99</v>
      </c>
      <c r="AC48" s="3" t="s">
        <v>210</v>
      </c>
      <c r="AD48" s="38">
        <v>101.15300000000001</v>
      </c>
      <c r="AF48" s="191">
        <v>0.99110705131658394</v>
      </c>
      <c r="AG48" s="191" t="s">
        <v>99</v>
      </c>
      <c r="AH48" s="191">
        <v>1.5663254542607103E-2</v>
      </c>
      <c r="AI48" s="191">
        <v>8.7020011995368545E-4</v>
      </c>
      <c r="AJ48" s="191">
        <v>1.5094167795592602E-3</v>
      </c>
      <c r="AK48" s="191" t="s">
        <v>99</v>
      </c>
      <c r="AL48" s="191">
        <v>0.74507708102224701</v>
      </c>
      <c r="AM48" s="191" t="s">
        <v>99</v>
      </c>
      <c r="AN48" s="191" t="s">
        <v>99</v>
      </c>
      <c r="AO48" s="191" t="s">
        <v>99</v>
      </c>
      <c r="AP48" s="191">
        <v>1.7338778187537013E-3</v>
      </c>
      <c r="AQ48" s="191">
        <v>5.9128600516375725E-3</v>
      </c>
      <c r="AR48" s="191">
        <v>2.8386341730363661E-3</v>
      </c>
      <c r="AS48" s="191">
        <v>4.010322475250775E-2</v>
      </c>
      <c r="AT48" s="191">
        <v>8.1369633695029687E-3</v>
      </c>
      <c r="AU48" s="191">
        <v>7.1113071087377411E-2</v>
      </c>
      <c r="AV48" s="191">
        <v>1.0955945252360946E-2</v>
      </c>
      <c r="AW48" s="191">
        <v>4.8805835168797863E-2</v>
      </c>
      <c r="AX48" s="191">
        <v>2.2161800017546445E-3</v>
      </c>
      <c r="AY48" s="191">
        <v>3.6798115279029285E-2</v>
      </c>
      <c r="AZ48" s="191">
        <v>1.34861488237471E-2</v>
      </c>
      <c r="BA48" s="191">
        <v>5.3797236231715928E-3</v>
      </c>
      <c r="BB48" s="191" t="s">
        <v>99</v>
      </c>
      <c r="BC48" s="191" t="s">
        <v>210</v>
      </c>
      <c r="BD48" s="191">
        <v>2.0017075831826276</v>
      </c>
      <c r="BE48" s="191">
        <v>0.98717793680075261</v>
      </c>
      <c r="BF48" s="144"/>
    </row>
    <row r="49" spans="1:58" s="4" customFormat="1">
      <c r="A49" s="69" t="s">
        <v>230</v>
      </c>
      <c r="B49" s="4">
        <v>38</v>
      </c>
      <c r="C49" s="4">
        <v>59</v>
      </c>
      <c r="D49" s="69" t="s">
        <v>152</v>
      </c>
      <c r="F49" s="3">
        <v>35.018000000000001</v>
      </c>
      <c r="G49" s="3" t="s">
        <v>99</v>
      </c>
      <c r="H49" s="3">
        <v>0.372</v>
      </c>
      <c r="I49" s="3">
        <v>0.124</v>
      </c>
      <c r="J49" s="3">
        <v>0.14899999999999999</v>
      </c>
      <c r="K49" s="3" t="s">
        <v>99</v>
      </c>
      <c r="L49" s="3">
        <v>40.948</v>
      </c>
      <c r="M49" s="3" t="s">
        <v>99</v>
      </c>
      <c r="N49" s="3" t="s">
        <v>99</v>
      </c>
      <c r="O49" s="3" t="s">
        <v>99</v>
      </c>
      <c r="P49" s="3">
        <v>0.16</v>
      </c>
      <c r="Q49" s="3">
        <v>0.51500000000000001</v>
      </c>
      <c r="R49" s="3">
        <v>0.26500000000000001</v>
      </c>
      <c r="S49" s="3">
        <v>3.69</v>
      </c>
      <c r="T49" s="3">
        <v>0.77200000000000002</v>
      </c>
      <c r="U49" s="3">
        <v>6.8490000000000002</v>
      </c>
      <c r="V49" s="3">
        <v>1.0449999999999999</v>
      </c>
      <c r="W49" s="3">
        <v>4.5659999999999998</v>
      </c>
      <c r="X49" s="3">
        <v>0.14199999999999999</v>
      </c>
      <c r="Y49" s="3">
        <v>3.7160000000000002</v>
      </c>
      <c r="Z49" s="3">
        <v>1.3979999999999999</v>
      </c>
      <c r="AA49" s="3">
        <v>0.11600000000000001</v>
      </c>
      <c r="AB49" s="3" t="s">
        <v>99</v>
      </c>
      <c r="AC49" s="3" t="s">
        <v>210</v>
      </c>
      <c r="AD49" s="38">
        <v>99.87</v>
      </c>
      <c r="AF49" s="191">
        <v>0.99773048955831578</v>
      </c>
      <c r="AG49" s="191" t="s">
        <v>99</v>
      </c>
      <c r="AH49" s="191">
        <v>1.2520155611977246E-2</v>
      </c>
      <c r="AI49" s="191">
        <v>9.4961741802705756E-4</v>
      </c>
      <c r="AJ49" s="191">
        <v>1.1157604494161277E-3</v>
      </c>
      <c r="AK49" s="191" t="s">
        <v>99</v>
      </c>
      <c r="AL49" s="191">
        <v>0.73335833166704034</v>
      </c>
      <c r="AM49" s="191" t="s">
        <v>99</v>
      </c>
      <c r="AN49" s="191" t="s">
        <v>99</v>
      </c>
      <c r="AO49" s="191" t="s">
        <v>99</v>
      </c>
      <c r="AP49" s="191">
        <v>1.9230532312153577E-3</v>
      </c>
      <c r="AQ49" s="191">
        <v>5.9725640485519009E-3</v>
      </c>
      <c r="AR49" s="191">
        <v>3.0452361754237686E-3</v>
      </c>
      <c r="AS49" s="191">
        <v>4.1166946586349465E-2</v>
      </c>
      <c r="AT49" s="191">
        <v>8.5335370183521296E-3</v>
      </c>
      <c r="AU49" s="191">
        <v>7.4258306535916932E-2</v>
      </c>
      <c r="AV49" s="191">
        <v>1.1184384184506728E-2</v>
      </c>
      <c r="AW49" s="191">
        <v>4.8273691444218884E-2</v>
      </c>
      <c r="AX49" s="191">
        <v>1.4882822114126604E-3</v>
      </c>
      <c r="AY49" s="191">
        <v>3.8134670742507114E-2</v>
      </c>
      <c r="AZ49" s="191">
        <v>1.4207733260643245E-2</v>
      </c>
      <c r="BA49" s="191">
        <v>4.182603486160362E-3</v>
      </c>
      <c r="BB49" s="191" t="s">
        <v>99</v>
      </c>
      <c r="BC49" s="191" t="s">
        <v>210</v>
      </c>
      <c r="BD49" s="191">
        <v>1.998045363630035</v>
      </c>
      <c r="BE49" s="191">
        <v>0.98154673710613849</v>
      </c>
      <c r="BF49" s="144"/>
    </row>
    <row r="50" spans="1:58">
      <c r="A50" s="69" t="s">
        <v>230</v>
      </c>
      <c r="B50" s="4">
        <v>39</v>
      </c>
      <c r="C50" s="4"/>
      <c r="D50" s="69" t="s">
        <v>152</v>
      </c>
      <c r="E50" s="4"/>
      <c r="F50" s="3">
        <v>35.783000000000001</v>
      </c>
      <c r="G50" s="3" t="s">
        <v>99</v>
      </c>
      <c r="H50" s="3">
        <v>0.40500000000000003</v>
      </c>
      <c r="I50" s="3">
        <v>0.125</v>
      </c>
      <c r="J50" s="3">
        <v>0.16200000000000001</v>
      </c>
      <c r="K50" s="3" t="s">
        <v>99</v>
      </c>
      <c r="L50" s="3">
        <v>40.874000000000002</v>
      </c>
      <c r="M50" s="3" t="s">
        <v>99</v>
      </c>
      <c r="N50" s="3" t="s">
        <v>99</v>
      </c>
      <c r="O50" s="3" t="s">
        <v>99</v>
      </c>
      <c r="P50" s="3">
        <v>7.3999999999999996E-2</v>
      </c>
      <c r="Q50" s="3">
        <v>0.50900000000000001</v>
      </c>
      <c r="R50" s="3">
        <v>0.27100000000000002</v>
      </c>
      <c r="S50" s="3">
        <v>3.6930000000000001</v>
      </c>
      <c r="T50" s="3">
        <v>0.73399999999999999</v>
      </c>
      <c r="U50" s="3">
        <v>6.8150000000000004</v>
      </c>
      <c r="V50" s="3">
        <v>1.044</v>
      </c>
      <c r="W50" s="3">
        <v>4.4749999999999996</v>
      </c>
      <c r="X50" s="3">
        <v>0.16200000000000001</v>
      </c>
      <c r="Y50" s="3">
        <v>3.7029999999999998</v>
      </c>
      <c r="Z50" s="3">
        <v>1.345</v>
      </c>
      <c r="AA50" s="3">
        <v>0.16400000000000001</v>
      </c>
      <c r="AB50" s="3" t="s">
        <v>99</v>
      </c>
      <c r="AC50" s="3" t="s">
        <v>210</v>
      </c>
      <c r="AD50" s="38">
        <v>100.33799999999999</v>
      </c>
      <c r="AE50" s="4"/>
      <c r="AF50" s="191">
        <v>1.0064858138248503</v>
      </c>
      <c r="AG50" s="191" t="s">
        <v>99</v>
      </c>
      <c r="AH50" s="191">
        <v>1.3456459666227291E-2</v>
      </c>
      <c r="AI50" s="191">
        <v>9.4503088844906543E-4</v>
      </c>
      <c r="AJ50" s="191">
        <v>1.1975915220485661E-3</v>
      </c>
      <c r="AK50" s="191" t="s">
        <v>99</v>
      </c>
      <c r="AL50" s="191">
        <v>0.72266942415664104</v>
      </c>
      <c r="AM50" s="191" t="s">
        <v>99</v>
      </c>
      <c r="AN50" s="191" t="s">
        <v>99</v>
      </c>
      <c r="AO50" s="191" t="s">
        <v>99</v>
      </c>
      <c r="AP50" s="191">
        <v>8.7803544269216634E-4</v>
      </c>
      <c r="AQ50" s="191">
        <v>5.8274743815814175E-3</v>
      </c>
      <c r="AR50" s="191">
        <v>3.0743506572926131E-3</v>
      </c>
      <c r="AS50" s="191">
        <v>4.0673411574409055E-2</v>
      </c>
      <c r="AT50" s="191">
        <v>8.0097108859997126E-3</v>
      </c>
      <c r="AU50" s="191">
        <v>7.2944531418003722E-2</v>
      </c>
      <c r="AV50" s="191">
        <v>1.1030756273357508E-2</v>
      </c>
      <c r="AW50" s="191">
        <v>4.6706427130223181E-2</v>
      </c>
      <c r="AX50" s="191">
        <v>1.6761811988740697E-3</v>
      </c>
      <c r="AY50" s="191">
        <v>3.7515178024093529E-2</v>
      </c>
      <c r="AZ50" s="191">
        <v>1.3494254972371382E-2</v>
      </c>
      <c r="BA50" s="191">
        <v>5.8376971111154018E-3</v>
      </c>
      <c r="BB50" s="191" t="s">
        <v>99</v>
      </c>
      <c r="BC50" s="191" t="s">
        <v>210</v>
      </c>
      <c r="BD50" s="191">
        <v>1.9924223291282299</v>
      </c>
      <c r="BE50" s="191">
        <v>0.9644997361155393</v>
      </c>
      <c r="BF50" s="139"/>
    </row>
    <row r="51" spans="1:58">
      <c r="A51" s="73" t="s">
        <v>230</v>
      </c>
      <c r="B51" s="18">
        <v>40</v>
      </c>
      <c r="C51" s="18"/>
      <c r="D51" s="73" t="s">
        <v>152</v>
      </c>
      <c r="E51" s="18"/>
      <c r="F51" s="46">
        <v>34.656999999999996</v>
      </c>
      <c r="G51" s="46" t="s">
        <v>99</v>
      </c>
      <c r="H51" s="46">
        <v>0.36899999999999999</v>
      </c>
      <c r="I51" s="46">
        <v>0.129</v>
      </c>
      <c r="J51" s="46">
        <v>0.151</v>
      </c>
      <c r="K51" s="46" t="s">
        <v>99</v>
      </c>
      <c r="L51" s="46">
        <v>40.128999999999998</v>
      </c>
      <c r="M51" s="46" t="s">
        <v>99</v>
      </c>
      <c r="N51" s="46">
        <v>7.0999999999999994E-2</v>
      </c>
      <c r="O51" s="46" t="s">
        <v>99</v>
      </c>
      <c r="P51" s="46">
        <v>0.19500000000000001</v>
      </c>
      <c r="Q51" s="46">
        <v>0.53900000000000003</v>
      </c>
      <c r="R51" s="46">
        <v>0.253</v>
      </c>
      <c r="S51" s="46">
        <v>3.6840000000000002</v>
      </c>
      <c r="T51" s="46">
        <v>0.74399999999999999</v>
      </c>
      <c r="U51" s="46">
        <v>6.81</v>
      </c>
      <c r="V51" s="46">
        <v>1.0189999999999999</v>
      </c>
      <c r="W51" s="46">
        <v>4.476</v>
      </c>
      <c r="X51" s="46">
        <v>0.157</v>
      </c>
      <c r="Y51" s="46">
        <v>3.6779999999999999</v>
      </c>
      <c r="Z51" s="46">
        <v>1.3460000000000001</v>
      </c>
      <c r="AA51" s="46">
        <v>7.0999999999999994E-2</v>
      </c>
      <c r="AB51" s="46" t="s">
        <v>99</v>
      </c>
      <c r="AC51" s="46" t="s">
        <v>210</v>
      </c>
      <c r="AD51" s="42">
        <v>98.515000000000001</v>
      </c>
      <c r="AE51" s="4"/>
      <c r="AF51" s="192">
        <v>1.0003153106745555</v>
      </c>
      <c r="AG51" s="192" t="s">
        <v>99</v>
      </c>
      <c r="AH51" s="192">
        <v>1.2581058945803513E-2</v>
      </c>
      <c r="AI51" s="192">
        <v>1.000784893485793E-3</v>
      </c>
      <c r="AJ51" s="192">
        <v>1.1454751864973462E-3</v>
      </c>
      <c r="AK51" s="192" t="s">
        <v>99</v>
      </c>
      <c r="AL51" s="192">
        <v>0.72805789771274088</v>
      </c>
      <c r="AM51" s="192" t="s">
        <v>99</v>
      </c>
      <c r="AN51" s="192">
        <v>8.861711260901554E-4</v>
      </c>
      <c r="AO51" s="192" t="s">
        <v>99</v>
      </c>
      <c r="AP51" s="192">
        <v>2.3742693098051724E-3</v>
      </c>
      <c r="AQ51" s="192">
        <v>6.332371651971625E-3</v>
      </c>
      <c r="AR51" s="192">
        <v>2.945233093414074E-3</v>
      </c>
      <c r="AS51" s="192">
        <v>4.1635708131013784E-2</v>
      </c>
      <c r="AT51" s="192">
        <v>8.3312229398264208E-3</v>
      </c>
      <c r="AU51" s="192">
        <v>7.4797835555395542E-2</v>
      </c>
      <c r="AV51" s="192">
        <v>1.1048263267115157E-2</v>
      </c>
      <c r="AW51" s="192">
        <v>4.7938972907454219E-2</v>
      </c>
      <c r="AX51" s="192">
        <v>1.6669425909116027E-3</v>
      </c>
      <c r="AY51" s="192">
        <v>3.8236670162061011E-2</v>
      </c>
      <c r="AZ51" s="192">
        <v>1.3857558721496082E-2</v>
      </c>
      <c r="BA51" s="192">
        <v>2.5934095080940855E-3</v>
      </c>
      <c r="BB51" s="192" t="s">
        <v>99</v>
      </c>
      <c r="BC51" s="192" t="s">
        <v>210</v>
      </c>
      <c r="BD51" s="192">
        <v>1.9957451563777324</v>
      </c>
      <c r="BE51" s="192">
        <v>0.97810911716929583</v>
      </c>
      <c r="BF51" s="139"/>
    </row>
    <row r="52" spans="1:58">
      <c r="A52" s="130" t="s">
        <v>248</v>
      </c>
      <c r="B52" s="4"/>
      <c r="C52" s="4"/>
      <c r="E52" s="4"/>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4"/>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39"/>
    </row>
    <row r="53" spans="1:58">
      <c r="A53" s="69" t="s">
        <v>229</v>
      </c>
      <c r="B53" s="4">
        <v>41</v>
      </c>
      <c r="C53" s="4">
        <v>63</v>
      </c>
      <c r="D53" s="69" t="s">
        <v>152</v>
      </c>
      <c r="E53" s="4"/>
      <c r="F53" s="3">
        <v>34.86</v>
      </c>
      <c r="G53" s="3" t="s">
        <v>99</v>
      </c>
      <c r="H53" s="3">
        <v>0.46200000000000002</v>
      </c>
      <c r="I53" s="3">
        <v>0.246</v>
      </c>
      <c r="J53" s="3">
        <v>0.26</v>
      </c>
      <c r="K53" s="3" t="s">
        <v>99</v>
      </c>
      <c r="L53" s="3">
        <v>41.853000000000002</v>
      </c>
      <c r="M53" s="3">
        <v>0.114</v>
      </c>
      <c r="N53" s="3">
        <v>4.5999999999999999E-2</v>
      </c>
      <c r="O53" s="3" t="s">
        <v>99</v>
      </c>
      <c r="P53" s="3">
        <v>0.13800000000000001</v>
      </c>
      <c r="Q53" s="3">
        <v>0.58199999999999996</v>
      </c>
      <c r="R53" s="3">
        <v>0.24299999999999999</v>
      </c>
      <c r="S53" s="3">
        <v>3.48</v>
      </c>
      <c r="T53" s="3">
        <v>0.72299999999999998</v>
      </c>
      <c r="U53" s="3">
        <v>6.2210000000000001</v>
      </c>
      <c r="V53" s="3">
        <v>0.97599999999999998</v>
      </c>
      <c r="W53" s="3">
        <v>4.681</v>
      </c>
      <c r="X53" s="3">
        <v>0.192</v>
      </c>
      <c r="Y53" s="3">
        <v>3.2690000000000001</v>
      </c>
      <c r="Z53" s="3">
        <v>1.1599999999999999</v>
      </c>
      <c r="AA53" s="3">
        <v>0.107</v>
      </c>
      <c r="AB53" s="3" t="s">
        <v>99</v>
      </c>
      <c r="AC53" s="3" t="s">
        <v>210</v>
      </c>
      <c r="AD53" s="38">
        <v>99.613</v>
      </c>
      <c r="AE53" s="4"/>
      <c r="AF53" s="191">
        <v>0.99269821441881434</v>
      </c>
      <c r="AG53" s="191" t="s">
        <v>99</v>
      </c>
      <c r="AH53" s="191">
        <v>1.55409196382802E-2</v>
      </c>
      <c r="AI53" s="191">
        <v>1.8829120994350934E-3</v>
      </c>
      <c r="AJ53" s="191">
        <v>1.9459245388130464E-3</v>
      </c>
      <c r="AK53" s="191" t="s">
        <v>99</v>
      </c>
      <c r="AL53" s="191">
        <v>0.74916603845254992</v>
      </c>
      <c r="AM53" s="191">
        <v>1.4142790245043316E-3</v>
      </c>
      <c r="AN53" s="191">
        <v>5.6644922448681055E-4</v>
      </c>
      <c r="AO53" s="191" t="s">
        <v>99</v>
      </c>
      <c r="AP53" s="191">
        <v>1.6577474250443634E-3</v>
      </c>
      <c r="AQ53" s="191">
        <v>6.7459718354718244E-3</v>
      </c>
      <c r="AR53" s="191">
        <v>2.7909324953621587E-3</v>
      </c>
      <c r="AS53" s="191">
        <v>3.8803373676526767E-2</v>
      </c>
      <c r="AT53" s="191">
        <v>7.9876315935255085E-3</v>
      </c>
      <c r="AU53" s="191">
        <v>6.7413368488446854E-2</v>
      </c>
      <c r="AV53" s="191">
        <v>1.0440313896040257E-2</v>
      </c>
      <c r="AW53" s="191">
        <v>4.9463084633371297E-2</v>
      </c>
      <c r="AX53" s="191">
        <v>2.0112503262923556E-3</v>
      </c>
      <c r="AY53" s="191">
        <v>3.3529507058635728E-2</v>
      </c>
      <c r="AZ53" s="191">
        <v>1.1782665947967954E-2</v>
      </c>
      <c r="BA53" s="191">
        <v>3.8560302825687543E-3</v>
      </c>
      <c r="BB53" s="191" t="s">
        <v>99</v>
      </c>
      <c r="BC53" s="191" t="s">
        <v>210</v>
      </c>
      <c r="BD53" s="191">
        <v>1.9996966150561375</v>
      </c>
      <c r="BE53" s="191">
        <v>0.98377261407822614</v>
      </c>
      <c r="BF53" s="139"/>
    </row>
    <row r="54" spans="1:58">
      <c r="A54" s="69" t="s">
        <v>229</v>
      </c>
      <c r="B54" s="4">
        <v>42</v>
      </c>
      <c r="C54" s="4"/>
      <c r="D54" s="69" t="s">
        <v>152</v>
      </c>
      <c r="E54" s="4"/>
      <c r="F54" s="3">
        <v>34.668999999999997</v>
      </c>
      <c r="G54" s="3" t="s">
        <v>99</v>
      </c>
      <c r="H54" s="3">
        <v>0.46100000000000002</v>
      </c>
      <c r="I54" s="3">
        <v>0.25</v>
      </c>
      <c r="J54" s="3">
        <v>0.24199999999999999</v>
      </c>
      <c r="K54" s="3" t="s">
        <v>99</v>
      </c>
      <c r="L54" s="3">
        <v>41.725999999999999</v>
      </c>
      <c r="M54" s="3" t="s">
        <v>99</v>
      </c>
      <c r="N54" s="3" t="s">
        <v>99</v>
      </c>
      <c r="O54" s="3" t="s">
        <v>99</v>
      </c>
      <c r="P54" s="3">
        <v>0.24099999999999999</v>
      </c>
      <c r="Q54" s="3">
        <v>0.58499999999999996</v>
      </c>
      <c r="R54" s="3">
        <v>0.27100000000000002</v>
      </c>
      <c r="S54" s="3">
        <v>3.339</v>
      </c>
      <c r="T54" s="3">
        <v>0.69199999999999995</v>
      </c>
      <c r="U54" s="3">
        <v>6.2190000000000003</v>
      </c>
      <c r="V54" s="3">
        <v>1.085</v>
      </c>
      <c r="W54" s="3">
        <v>4.726</v>
      </c>
      <c r="X54" s="3">
        <v>0.15</v>
      </c>
      <c r="Y54" s="3">
        <v>3.2759999999999998</v>
      </c>
      <c r="Z54" s="3">
        <v>1.2110000000000001</v>
      </c>
      <c r="AA54" s="3">
        <v>8.6999999999999994E-2</v>
      </c>
      <c r="AB54" s="3" t="s">
        <v>99</v>
      </c>
      <c r="AC54" s="3" t="s">
        <v>210</v>
      </c>
      <c r="AD54" s="38">
        <v>99.272999999999996</v>
      </c>
      <c r="AE54" s="4"/>
      <c r="AF54" s="191">
        <v>0.99192166867379661</v>
      </c>
      <c r="AG54" s="191" t="s">
        <v>99</v>
      </c>
      <c r="AH54" s="191">
        <v>1.5580517169375464E-2</v>
      </c>
      <c r="AI54" s="191">
        <v>1.9225655342106143E-3</v>
      </c>
      <c r="AJ54" s="191">
        <v>1.8197604308264844E-3</v>
      </c>
      <c r="AK54" s="191" t="s">
        <v>99</v>
      </c>
      <c r="AL54" s="191">
        <v>0.75042007994770288</v>
      </c>
      <c r="AM54" s="191" t="s">
        <v>99</v>
      </c>
      <c r="AN54" s="191" t="s">
        <v>99</v>
      </c>
      <c r="AO54" s="191" t="s">
        <v>99</v>
      </c>
      <c r="AP54" s="191">
        <v>2.9087240573439713E-3</v>
      </c>
      <c r="AQ54" s="191">
        <v>6.8127681561148505E-3</v>
      </c>
      <c r="AR54" s="191">
        <v>3.1272208591450151E-3</v>
      </c>
      <c r="AS54" s="191">
        <v>3.7406998810964369E-2</v>
      </c>
      <c r="AT54" s="191">
        <v>7.6812522588499575E-3</v>
      </c>
      <c r="AU54" s="191">
        <v>6.7709964879738863E-2</v>
      </c>
      <c r="AV54" s="191">
        <v>1.1661104344751455E-2</v>
      </c>
      <c r="AW54" s="191">
        <v>5.0174433456268264E-2</v>
      </c>
      <c r="AX54" s="191">
        <v>1.5787100098055373E-3</v>
      </c>
      <c r="AY54" s="191">
        <v>3.3759992837302473E-2</v>
      </c>
      <c r="AZ54" s="191">
        <v>1.2358789173105317E-2</v>
      </c>
      <c r="BA54" s="191">
        <v>3.1500838600433982E-3</v>
      </c>
      <c r="BB54" s="191" t="s">
        <v>99</v>
      </c>
      <c r="BC54" s="191" t="s">
        <v>210</v>
      </c>
      <c r="BD54" s="191">
        <v>1.9999946344593453</v>
      </c>
      <c r="BE54" s="191">
        <v>0.98560003879109293</v>
      </c>
      <c r="BF54" s="139"/>
    </row>
    <row r="55" spans="1:58">
      <c r="A55" s="69" t="s">
        <v>229</v>
      </c>
      <c r="B55" s="4">
        <v>43</v>
      </c>
      <c r="C55" s="4">
        <v>62</v>
      </c>
      <c r="D55" s="69" t="s">
        <v>152</v>
      </c>
      <c r="E55" s="4"/>
      <c r="F55" s="3">
        <v>35.063000000000002</v>
      </c>
      <c r="G55" s="3" t="s">
        <v>99</v>
      </c>
      <c r="H55" s="3">
        <v>0.45800000000000002</v>
      </c>
      <c r="I55" s="3">
        <v>0.245</v>
      </c>
      <c r="J55" s="3">
        <v>0.26800000000000002</v>
      </c>
      <c r="K55" s="3" t="s">
        <v>99</v>
      </c>
      <c r="L55" s="3">
        <v>41.66</v>
      </c>
      <c r="M55" s="3" t="s">
        <v>99</v>
      </c>
      <c r="N55" s="3" t="s">
        <v>99</v>
      </c>
      <c r="O55" s="3" t="s">
        <v>99</v>
      </c>
      <c r="P55" s="3">
        <v>0.23200000000000001</v>
      </c>
      <c r="Q55" s="3">
        <v>0.58299999999999996</v>
      </c>
      <c r="R55" s="3">
        <v>0.26</v>
      </c>
      <c r="S55" s="3">
        <v>3.399</v>
      </c>
      <c r="T55" s="3">
        <v>0.67900000000000005</v>
      </c>
      <c r="U55" s="3">
        <v>6.3490000000000002</v>
      </c>
      <c r="V55" s="3">
        <v>1.0780000000000001</v>
      </c>
      <c r="W55" s="3">
        <v>4.7480000000000002</v>
      </c>
      <c r="X55" s="3">
        <v>0.13400000000000001</v>
      </c>
      <c r="Y55" s="3">
        <v>3.3090000000000002</v>
      </c>
      <c r="Z55" s="3">
        <v>1.1879999999999999</v>
      </c>
      <c r="AA55" s="3">
        <v>5.8000000000000003E-2</v>
      </c>
      <c r="AB55" s="3" t="s">
        <v>99</v>
      </c>
      <c r="AC55" s="3" t="s">
        <v>210</v>
      </c>
      <c r="AD55" s="38">
        <v>99.79</v>
      </c>
      <c r="AE55" s="4"/>
      <c r="AF55" s="191">
        <v>0.99618818135680964</v>
      </c>
      <c r="AG55" s="191" t="s">
        <v>99</v>
      </c>
      <c r="AH55" s="191">
        <v>1.5371019465584401E-2</v>
      </c>
      <c r="AI55" s="191">
        <v>1.8709555893477838E-3</v>
      </c>
      <c r="AJ55" s="191">
        <v>2.0011972441679156E-3</v>
      </c>
      <c r="AK55" s="191" t="s">
        <v>99</v>
      </c>
      <c r="AL55" s="191">
        <v>0.74400046856739632</v>
      </c>
      <c r="AM55" s="191" t="s">
        <v>99</v>
      </c>
      <c r="AN55" s="191" t="s">
        <v>99</v>
      </c>
      <c r="AO55" s="191" t="s">
        <v>99</v>
      </c>
      <c r="AP55" s="191">
        <v>2.7805436415914713E-3</v>
      </c>
      <c r="AQ55" s="191">
        <v>6.7420590066698651E-3</v>
      </c>
      <c r="AR55" s="191">
        <v>2.9793317309711256E-3</v>
      </c>
      <c r="AS55" s="191">
        <v>3.7813237465664847E-2</v>
      </c>
      <c r="AT55" s="191">
        <v>7.4843132876283242E-3</v>
      </c>
      <c r="AU55" s="191">
        <v>6.864258172760318E-2</v>
      </c>
      <c r="AV55" s="191">
        <v>1.1504955807813006E-2</v>
      </c>
      <c r="AW55" s="191">
        <v>5.0055951482089273E-2</v>
      </c>
      <c r="AX55" s="191">
        <v>1.4004646551668018E-3</v>
      </c>
      <c r="AY55" s="191">
        <v>3.3861911518087616E-2</v>
      </c>
      <c r="AZ55" s="191">
        <v>1.2039389690472857E-2</v>
      </c>
      <c r="BA55" s="191">
        <v>2.0853891380433606E-3</v>
      </c>
      <c r="BB55" s="191" t="s">
        <v>99</v>
      </c>
      <c r="BC55" s="191" t="s">
        <v>210</v>
      </c>
      <c r="BD55" s="191">
        <v>1.9968219513751082</v>
      </c>
      <c r="BE55" s="191">
        <v>0.97930520858115488</v>
      </c>
      <c r="BF55" s="139"/>
    </row>
    <row r="56" spans="1:58">
      <c r="A56" s="69" t="s">
        <v>229</v>
      </c>
      <c r="B56" s="4">
        <v>44</v>
      </c>
      <c r="C56" s="4">
        <v>64</v>
      </c>
      <c r="D56" s="69" t="s">
        <v>151</v>
      </c>
      <c r="E56" s="4"/>
      <c r="F56" s="3">
        <v>35.277999999999999</v>
      </c>
      <c r="G56" s="3" t="s">
        <v>99</v>
      </c>
      <c r="H56" s="3">
        <v>0.45500000000000002</v>
      </c>
      <c r="I56" s="3">
        <v>0.17799999999999999</v>
      </c>
      <c r="J56" s="3">
        <v>0.26500000000000001</v>
      </c>
      <c r="K56" s="3" t="s">
        <v>99</v>
      </c>
      <c r="L56" s="3">
        <v>41.837000000000003</v>
      </c>
      <c r="M56" s="3" t="s">
        <v>99</v>
      </c>
      <c r="N56" s="3">
        <v>5.1999999999999998E-2</v>
      </c>
      <c r="O56" s="3" t="s">
        <v>99</v>
      </c>
      <c r="P56" s="3">
        <v>0.184</v>
      </c>
      <c r="Q56" s="3">
        <v>0.49099999999999999</v>
      </c>
      <c r="R56" s="3">
        <v>0.23799999999999999</v>
      </c>
      <c r="S56" s="3">
        <v>3.38</v>
      </c>
      <c r="T56" s="3">
        <v>0.66600000000000004</v>
      </c>
      <c r="U56" s="3">
        <v>6.4539999999999997</v>
      </c>
      <c r="V56" s="3">
        <v>1.121</v>
      </c>
      <c r="W56" s="3">
        <v>4.8289999999999997</v>
      </c>
      <c r="X56" s="3">
        <v>0.157</v>
      </c>
      <c r="Y56" s="3">
        <v>3.4369999999999998</v>
      </c>
      <c r="Z56" s="3">
        <v>1.2689999999999999</v>
      </c>
      <c r="AA56" s="3">
        <v>1.6E-2</v>
      </c>
      <c r="AB56" s="3" t="s">
        <v>99</v>
      </c>
      <c r="AC56" s="3" t="s">
        <v>210</v>
      </c>
      <c r="AD56" s="38">
        <v>100.37</v>
      </c>
      <c r="AE56" s="4"/>
      <c r="AF56" s="191">
        <v>0.99680146643420997</v>
      </c>
      <c r="AG56" s="191" t="s">
        <v>99</v>
      </c>
      <c r="AH56" s="191">
        <v>1.5186615246578052E-2</v>
      </c>
      <c r="AI56" s="191">
        <v>1.3518540167454219E-3</v>
      </c>
      <c r="AJ56" s="191">
        <v>1.9679468961228035E-3</v>
      </c>
      <c r="AK56" s="191" t="s">
        <v>99</v>
      </c>
      <c r="AL56" s="191">
        <v>0.7430651231737827</v>
      </c>
      <c r="AM56" s="191" t="s">
        <v>99</v>
      </c>
      <c r="AN56" s="191">
        <v>6.3536216985091685E-4</v>
      </c>
      <c r="AO56" s="191" t="s">
        <v>99</v>
      </c>
      <c r="AP56" s="191">
        <v>2.1931682648021408E-3</v>
      </c>
      <c r="AQ56" s="191">
        <v>5.6470012717081859E-3</v>
      </c>
      <c r="AR56" s="191">
        <v>2.712282177035973E-3</v>
      </c>
      <c r="AS56" s="191">
        <v>3.7395711167461314E-2</v>
      </c>
      <c r="AT56" s="191">
        <v>7.3007724459977366E-3</v>
      </c>
      <c r="AU56" s="191">
        <v>6.9395233671378453E-2</v>
      </c>
      <c r="AV56" s="191">
        <v>1.1898280567198305E-2</v>
      </c>
      <c r="AW56" s="191">
        <v>5.0630779665329341E-2</v>
      </c>
      <c r="AX56" s="191">
        <v>1.63184688075402E-3</v>
      </c>
      <c r="AY56" s="191">
        <v>3.497893919852417E-2</v>
      </c>
      <c r="AZ56" s="191">
        <v>1.2789749909456775E-2</v>
      </c>
      <c r="BA56" s="191">
        <v>5.7212575066351631E-4</v>
      </c>
      <c r="BB56" s="191" t="s">
        <v>99</v>
      </c>
      <c r="BC56" s="191" t="s">
        <v>210</v>
      </c>
      <c r="BD56" s="191">
        <v>1.9961542589076</v>
      </c>
      <c r="BE56" s="191">
        <v>0.98027425056327999</v>
      </c>
      <c r="BF56" s="139"/>
    </row>
    <row r="57" spans="1:58">
      <c r="A57" s="69" t="s">
        <v>229</v>
      </c>
      <c r="B57" s="4">
        <v>45</v>
      </c>
      <c r="C57" s="4">
        <v>61</v>
      </c>
      <c r="D57" s="69" t="s">
        <v>151</v>
      </c>
      <c r="E57" s="4"/>
      <c r="F57" s="3">
        <v>34.728999999999999</v>
      </c>
      <c r="G57" s="3" t="s">
        <v>99</v>
      </c>
      <c r="H57" s="3">
        <v>0.47299999999999998</v>
      </c>
      <c r="I57" s="3">
        <v>0.16800000000000001</v>
      </c>
      <c r="J57" s="3">
        <v>0.254</v>
      </c>
      <c r="K57" s="3" t="s">
        <v>99</v>
      </c>
      <c r="L57" s="3">
        <v>41.637999999999998</v>
      </c>
      <c r="M57" s="3" t="s">
        <v>99</v>
      </c>
      <c r="N57" s="3" t="s">
        <v>99</v>
      </c>
      <c r="O57" s="3" t="s">
        <v>99</v>
      </c>
      <c r="P57" s="3">
        <v>0.111</v>
      </c>
      <c r="Q57" s="3">
        <v>0.52400000000000002</v>
      </c>
      <c r="R57" s="3">
        <v>0.245</v>
      </c>
      <c r="S57" s="3">
        <v>3.47</v>
      </c>
      <c r="T57" s="3">
        <v>0.66500000000000004</v>
      </c>
      <c r="U57" s="3">
        <v>6.4290000000000003</v>
      </c>
      <c r="V57" s="3">
        <v>1.1040000000000001</v>
      </c>
      <c r="W57" s="3">
        <v>4.7930000000000001</v>
      </c>
      <c r="X57" s="3">
        <v>0.17100000000000001</v>
      </c>
      <c r="Y57" s="3">
        <v>3.4089999999999998</v>
      </c>
      <c r="Z57" s="3">
        <v>1.1819999999999999</v>
      </c>
      <c r="AA57" s="3">
        <v>2.5999999999999999E-2</v>
      </c>
      <c r="AB57" s="3">
        <v>8.0000000000000002E-3</v>
      </c>
      <c r="AC57" s="3" t="s">
        <v>210</v>
      </c>
      <c r="AD57" s="38">
        <v>99.438000000000002</v>
      </c>
      <c r="AE57" s="4"/>
      <c r="AF57" s="191">
        <v>0.99261067054662422</v>
      </c>
      <c r="AG57" s="191" t="s">
        <v>99</v>
      </c>
      <c r="AH57" s="191">
        <v>1.596955017560173E-2</v>
      </c>
      <c r="AI57" s="191">
        <v>1.2906278256611893E-3</v>
      </c>
      <c r="AJ57" s="191">
        <v>1.9080210720908751E-3</v>
      </c>
      <c r="AK57" s="191" t="s">
        <v>99</v>
      </c>
      <c r="AL57" s="191">
        <v>0.74806296155768726</v>
      </c>
      <c r="AM57" s="191" t="s">
        <v>99</v>
      </c>
      <c r="AN57" s="191" t="s">
        <v>99</v>
      </c>
      <c r="AO57" s="191" t="s">
        <v>99</v>
      </c>
      <c r="AP57" s="191">
        <v>1.3383171944930724E-3</v>
      </c>
      <c r="AQ57" s="191">
        <v>6.0960655655791065E-3</v>
      </c>
      <c r="AR57" s="191">
        <v>2.8242682670555443E-3</v>
      </c>
      <c r="AS57" s="191">
        <v>3.8834392904463583E-2</v>
      </c>
      <c r="AT57" s="191">
        <v>7.3739158542703359E-3</v>
      </c>
      <c r="AU57" s="191">
        <v>6.9923966510980928E-2</v>
      </c>
      <c r="AV57" s="191">
        <v>1.1853036324888809E-2</v>
      </c>
      <c r="AW57" s="191">
        <v>5.083312250062539E-2</v>
      </c>
      <c r="AX57" s="191">
        <v>1.7978680417020316E-3</v>
      </c>
      <c r="AY57" s="191">
        <v>3.5094257036558489E-2</v>
      </c>
      <c r="AZ57" s="191">
        <v>1.2050355402297415E-2</v>
      </c>
      <c r="BA57" s="191">
        <v>9.4043072484430092E-4</v>
      </c>
      <c r="BB57" s="191">
        <v>7.2704020984435232E-5</v>
      </c>
      <c r="BC57" s="191" t="s">
        <v>210</v>
      </c>
      <c r="BD57" s="191">
        <v>1.9988745315264091</v>
      </c>
      <c r="BE57" s="191">
        <v>0.98608252716060185</v>
      </c>
      <c r="BF57" s="139"/>
    </row>
    <row r="58" spans="1:58">
      <c r="A58" s="69" t="s">
        <v>230</v>
      </c>
      <c r="B58" s="4">
        <v>46</v>
      </c>
      <c r="C58" s="4">
        <v>78</v>
      </c>
      <c r="D58" s="69" t="s">
        <v>151</v>
      </c>
      <c r="E58" s="4"/>
      <c r="F58" s="3">
        <v>35.125999999999998</v>
      </c>
      <c r="G58" s="3" t="s">
        <v>99</v>
      </c>
      <c r="H58" s="3">
        <v>0.38300000000000001</v>
      </c>
      <c r="I58" s="3">
        <v>0.19600000000000001</v>
      </c>
      <c r="J58" s="3">
        <v>0.223</v>
      </c>
      <c r="K58" s="3" t="s">
        <v>99</v>
      </c>
      <c r="L58" s="3">
        <v>41.298999999999999</v>
      </c>
      <c r="M58" s="3" t="s">
        <v>99</v>
      </c>
      <c r="N58" s="3" t="s">
        <v>99</v>
      </c>
      <c r="O58" s="3" t="s">
        <v>99</v>
      </c>
      <c r="P58" s="3">
        <v>0.19400000000000001</v>
      </c>
      <c r="Q58" s="3">
        <v>0.55800000000000005</v>
      </c>
      <c r="R58" s="3">
        <v>0.254</v>
      </c>
      <c r="S58" s="3">
        <v>3.5190000000000001</v>
      </c>
      <c r="T58" s="3">
        <v>0.746</v>
      </c>
      <c r="U58" s="3">
        <v>6.9059999999999997</v>
      </c>
      <c r="V58" s="3">
        <v>1.04</v>
      </c>
      <c r="W58" s="3">
        <v>4.6420000000000003</v>
      </c>
      <c r="X58" s="3" t="s">
        <v>99</v>
      </c>
      <c r="Y58" s="3">
        <v>3.456</v>
      </c>
      <c r="Z58" s="3">
        <v>0.51600000000000001</v>
      </c>
      <c r="AA58" s="3">
        <v>3.7999999999999999E-2</v>
      </c>
      <c r="AB58" s="3" t="s">
        <v>99</v>
      </c>
      <c r="AC58" s="3" t="s">
        <v>210</v>
      </c>
      <c r="AD58" s="38">
        <v>99.161000000000001</v>
      </c>
      <c r="AE58" s="4"/>
      <c r="AF58" s="191">
        <v>1.0014305903565808</v>
      </c>
      <c r="AG58" s="191" t="s">
        <v>99</v>
      </c>
      <c r="AH58" s="191">
        <v>1.2898399131058239E-2</v>
      </c>
      <c r="AI58" s="191">
        <v>1.5019425085092718E-3</v>
      </c>
      <c r="AJ58" s="191">
        <v>1.6709359709868551E-3</v>
      </c>
      <c r="AK58" s="191" t="s">
        <v>99</v>
      </c>
      <c r="AL58" s="191">
        <v>0.74010497333872005</v>
      </c>
      <c r="AM58" s="191" t="s">
        <v>99</v>
      </c>
      <c r="AN58" s="191" t="s">
        <v>99</v>
      </c>
      <c r="AO58" s="191" t="s">
        <v>99</v>
      </c>
      <c r="AP58" s="191">
        <v>2.3331534559713333E-3</v>
      </c>
      <c r="AQ58" s="191">
        <v>6.4752723049065E-3</v>
      </c>
      <c r="AR58" s="191">
        <v>2.9206470278887032E-3</v>
      </c>
      <c r="AS58" s="191">
        <v>3.9283647693319337E-2</v>
      </c>
      <c r="AT58" s="191">
        <v>8.2512710716908539E-3</v>
      </c>
      <c r="AU58" s="191">
        <v>7.4922920802990609E-2</v>
      </c>
      <c r="AV58" s="191">
        <v>1.1137799010557297E-2</v>
      </c>
      <c r="AW58" s="191">
        <v>4.9107744777361774E-2</v>
      </c>
      <c r="AX58" s="191" t="s">
        <v>99</v>
      </c>
      <c r="AY58" s="191">
        <v>3.5488552060202301E-2</v>
      </c>
      <c r="AZ58" s="191">
        <v>5.2473203175997579E-3</v>
      </c>
      <c r="BA58" s="191">
        <v>1.3710160956266876E-3</v>
      </c>
      <c r="BB58" s="191" t="s">
        <v>99</v>
      </c>
      <c r="BC58" s="191" t="s">
        <v>210</v>
      </c>
      <c r="BD58" s="191">
        <v>1.9941461859239704</v>
      </c>
      <c r="BE58" s="191">
        <v>0.97527330186120864</v>
      </c>
      <c r="BF58" s="139"/>
    </row>
    <row r="59" spans="1:58">
      <c r="A59" s="73" t="s">
        <v>230</v>
      </c>
      <c r="B59" s="18">
        <v>47</v>
      </c>
      <c r="C59" s="18">
        <v>77</v>
      </c>
      <c r="D59" s="73" t="s">
        <v>151</v>
      </c>
      <c r="E59" s="18"/>
      <c r="F59" s="46">
        <v>35.430999999999997</v>
      </c>
      <c r="G59" s="46" t="s">
        <v>99</v>
      </c>
      <c r="H59" s="46">
        <v>0.39200000000000002</v>
      </c>
      <c r="I59" s="46">
        <v>0.16700000000000001</v>
      </c>
      <c r="J59" s="46">
        <v>0.20799999999999999</v>
      </c>
      <c r="K59" s="46" t="s">
        <v>99</v>
      </c>
      <c r="L59" s="46">
        <v>41.667999999999999</v>
      </c>
      <c r="M59" s="46" t="s">
        <v>99</v>
      </c>
      <c r="N59" s="46" t="s">
        <v>99</v>
      </c>
      <c r="O59" s="46" t="s">
        <v>99</v>
      </c>
      <c r="P59" s="46">
        <v>0.26800000000000002</v>
      </c>
      <c r="Q59" s="46">
        <v>0.51700000000000002</v>
      </c>
      <c r="R59" s="46">
        <v>0.26300000000000001</v>
      </c>
      <c r="S59" s="46">
        <v>3.4870000000000001</v>
      </c>
      <c r="T59" s="46">
        <v>0.73799999999999999</v>
      </c>
      <c r="U59" s="46">
        <v>6.6660000000000004</v>
      </c>
      <c r="V59" s="46">
        <v>1.0469999999999999</v>
      </c>
      <c r="W59" s="46">
        <v>4.6180000000000003</v>
      </c>
      <c r="X59" s="46">
        <v>0.14099999999999999</v>
      </c>
      <c r="Y59" s="46">
        <v>3.6160000000000001</v>
      </c>
      <c r="Z59" s="46">
        <v>1.296</v>
      </c>
      <c r="AA59" s="46" t="s">
        <v>99</v>
      </c>
      <c r="AB59" s="46" t="s">
        <v>99</v>
      </c>
      <c r="AC59" s="46" t="s">
        <v>210</v>
      </c>
      <c r="AD59" s="42">
        <v>100.56100000000001</v>
      </c>
      <c r="AE59" s="4"/>
      <c r="AF59" s="192">
        <v>0.99944741481430943</v>
      </c>
      <c r="AG59" s="192" t="s">
        <v>99</v>
      </c>
      <c r="AH59" s="192">
        <v>1.3061934067454173E-2</v>
      </c>
      <c r="AI59" s="192">
        <v>1.2661877026501085E-3</v>
      </c>
      <c r="AJ59" s="192">
        <v>1.5420649382184152E-3</v>
      </c>
      <c r="AK59" s="192" t="s">
        <v>99</v>
      </c>
      <c r="AL59" s="192">
        <v>0.73882371076050568</v>
      </c>
      <c r="AM59" s="192" t="s">
        <v>99</v>
      </c>
      <c r="AN59" s="192" t="s">
        <v>99</v>
      </c>
      <c r="AO59" s="192" t="s">
        <v>99</v>
      </c>
      <c r="AP59" s="192">
        <v>3.1890457574877047E-3</v>
      </c>
      <c r="AQ59" s="192">
        <v>5.9360665766085277E-3</v>
      </c>
      <c r="AR59" s="192">
        <v>2.9921646530101892E-3</v>
      </c>
      <c r="AS59" s="192">
        <v>3.8514908507901784E-2</v>
      </c>
      <c r="AT59" s="192">
        <v>8.0764920825939501E-3</v>
      </c>
      <c r="AU59" s="192">
        <v>7.1554642690518991E-2</v>
      </c>
      <c r="AV59" s="192">
        <v>1.1094228368175462E-2</v>
      </c>
      <c r="AW59" s="192">
        <v>4.8337386464013449E-2</v>
      </c>
      <c r="AX59" s="192">
        <v>1.463088822885735E-3</v>
      </c>
      <c r="AY59" s="192">
        <v>3.6739001677397971E-2</v>
      </c>
      <c r="AZ59" s="192">
        <v>1.3039990003954909E-2</v>
      </c>
      <c r="BA59" s="192" t="s">
        <v>99</v>
      </c>
      <c r="BB59" s="192" t="s">
        <v>99</v>
      </c>
      <c r="BC59" s="192" t="s">
        <v>210</v>
      </c>
      <c r="BD59" s="192">
        <v>1.9950783278876865</v>
      </c>
      <c r="BE59" s="192">
        <v>0.97976072636505429</v>
      </c>
      <c r="BF59" s="139"/>
    </row>
    <row r="60" spans="1:58" s="4" customFormat="1">
      <c r="A60" s="150" t="s">
        <v>329</v>
      </c>
      <c r="C60" s="38"/>
      <c r="D60" s="69"/>
      <c r="F60" s="3"/>
      <c r="G60" s="3"/>
      <c r="H60" s="3"/>
      <c r="I60" s="3"/>
      <c r="J60" s="3"/>
      <c r="K60" s="3"/>
      <c r="L60" s="3"/>
      <c r="M60" s="3"/>
      <c r="N60" s="3"/>
      <c r="O60" s="3"/>
      <c r="P60" s="3"/>
      <c r="Q60" s="3"/>
      <c r="R60" s="3"/>
      <c r="S60" s="3"/>
      <c r="T60" s="3"/>
      <c r="U60" s="3"/>
      <c r="V60" s="3"/>
      <c r="W60" s="3"/>
      <c r="X60" s="3"/>
      <c r="Y60" s="3"/>
      <c r="Z60" s="3"/>
      <c r="AA60" s="3"/>
      <c r="AB60" s="3"/>
      <c r="AC60" s="3"/>
      <c r="AD60" s="38"/>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44"/>
    </row>
    <row r="61" spans="1:58" s="4" customFormat="1">
      <c r="A61" s="4" t="s">
        <v>284</v>
      </c>
      <c r="B61" s="4">
        <v>1</v>
      </c>
      <c r="C61" s="4">
        <v>1</v>
      </c>
      <c r="D61" s="69" t="s">
        <v>250</v>
      </c>
      <c r="F61" s="4">
        <v>36.509</v>
      </c>
      <c r="G61" s="3" t="s">
        <v>99</v>
      </c>
      <c r="H61" s="4">
        <v>0.312</v>
      </c>
      <c r="I61" s="4">
        <v>0.216</v>
      </c>
      <c r="J61" s="4">
        <v>0.59899999999999998</v>
      </c>
      <c r="K61" s="3" t="s">
        <v>99</v>
      </c>
      <c r="L61" s="4">
        <v>44.082000000000001</v>
      </c>
      <c r="M61" s="38" t="s">
        <v>99</v>
      </c>
      <c r="N61" s="4">
        <v>4.8000000000000001E-2</v>
      </c>
      <c r="O61" s="38" t="s">
        <v>99</v>
      </c>
      <c r="P61" s="4">
        <v>5.3999999999999999E-2</v>
      </c>
      <c r="Q61" s="4">
        <v>0.27800000000000002</v>
      </c>
      <c r="R61" s="38" t="s">
        <v>99</v>
      </c>
      <c r="S61" s="4">
        <v>2.996</v>
      </c>
      <c r="T61" s="4">
        <v>0.61399999999999999</v>
      </c>
      <c r="U61" s="4">
        <v>5.6340000000000003</v>
      </c>
      <c r="V61" s="4">
        <v>0.70099999999999996</v>
      </c>
      <c r="W61" s="4">
        <v>3.9860000000000002</v>
      </c>
      <c r="X61" s="4">
        <v>0.51800000000000002</v>
      </c>
      <c r="Y61" s="4">
        <v>3.5609999999999999</v>
      </c>
      <c r="Z61" s="4">
        <v>0.503</v>
      </c>
      <c r="AA61" s="4">
        <v>1.7999999999999999E-2</v>
      </c>
      <c r="AB61" s="4">
        <v>3.3000000000000002E-2</v>
      </c>
      <c r="AC61" s="4">
        <v>4.3999999999999997E-2</v>
      </c>
      <c r="AD61" s="38">
        <v>100.66200000000001</v>
      </c>
      <c r="AF61" s="191">
        <v>1.0138359743010121</v>
      </c>
      <c r="AG61" s="191">
        <v>0</v>
      </c>
      <c r="AH61" s="191">
        <v>0</v>
      </c>
      <c r="AI61" s="191">
        <v>1.612228492721722E-3</v>
      </c>
      <c r="AJ61" s="191">
        <v>4.3717706592224983E-3</v>
      </c>
      <c r="AK61" s="191">
        <v>0</v>
      </c>
      <c r="AL61" s="191">
        <v>0.76946820680622219</v>
      </c>
      <c r="AM61" s="191">
        <v>0</v>
      </c>
      <c r="AN61" s="191">
        <v>5.7639777292799795E-4</v>
      </c>
      <c r="AO61" s="191">
        <v>0</v>
      </c>
      <c r="AP61" s="191">
        <v>6.32573416932277E-4</v>
      </c>
      <c r="AQ61" s="191">
        <v>3.1422753375275367E-3</v>
      </c>
      <c r="AR61" s="191">
        <v>0</v>
      </c>
      <c r="AS61" s="191">
        <v>3.2576914874336574E-2</v>
      </c>
      <c r="AT61" s="191">
        <v>6.6149414086748804E-3</v>
      </c>
      <c r="AU61" s="191">
        <v>5.9536125965732899E-2</v>
      </c>
      <c r="AV61" s="191">
        <v>7.3123952596588944E-3</v>
      </c>
      <c r="AW61" s="191">
        <v>4.1073125446152055E-2</v>
      </c>
      <c r="AX61" s="191">
        <v>5.2914239719225112E-3</v>
      </c>
      <c r="AY61" s="191">
        <v>3.5617392613675199E-2</v>
      </c>
      <c r="AZ61" s="191">
        <v>4.9823182246823208E-3</v>
      </c>
      <c r="BA61" s="191">
        <v>6.325677770123684E-4</v>
      </c>
      <c r="BB61" s="191">
        <v>2.9138251139518442E-4</v>
      </c>
      <c r="BC61" s="191">
        <v>4.5639580150104078E-3</v>
      </c>
      <c r="BD61" s="191">
        <v>1.98756801483981</v>
      </c>
      <c r="BE61" s="97">
        <v>0.96682409109844525</v>
      </c>
    </row>
    <row r="62" spans="1:58">
      <c r="A62" s="4" t="s">
        <v>284</v>
      </c>
      <c r="B62" s="4">
        <v>2</v>
      </c>
      <c r="C62" s="4">
        <v>2</v>
      </c>
      <c r="D62" s="69" t="s">
        <v>250</v>
      </c>
      <c r="E62" s="4"/>
      <c r="F62" s="4">
        <v>36.018000000000001</v>
      </c>
      <c r="G62" s="4">
        <v>0.08</v>
      </c>
      <c r="H62" s="4">
        <v>0.47699999999999998</v>
      </c>
      <c r="I62" s="4">
        <v>0.23599999999999999</v>
      </c>
      <c r="J62" s="4">
        <v>0.71</v>
      </c>
      <c r="K62" s="3" t="s">
        <v>99</v>
      </c>
      <c r="L62" s="4">
        <v>42.845999999999997</v>
      </c>
      <c r="M62" s="38" t="s">
        <v>99</v>
      </c>
      <c r="N62" s="4">
        <v>4.5999999999999999E-2</v>
      </c>
      <c r="O62" s="38" t="s">
        <v>99</v>
      </c>
      <c r="P62" s="4">
        <v>0.109</v>
      </c>
      <c r="Q62" s="4">
        <v>0.51800000000000002</v>
      </c>
      <c r="R62" s="38" t="s">
        <v>99</v>
      </c>
      <c r="S62" s="4">
        <v>3.6989999999999998</v>
      </c>
      <c r="T62" s="4">
        <v>0.68700000000000006</v>
      </c>
      <c r="U62" s="4">
        <v>5.5019999999999998</v>
      </c>
      <c r="V62" s="4">
        <v>0.59699999999999998</v>
      </c>
      <c r="W62" s="4">
        <v>3.984</v>
      </c>
      <c r="X62" s="4">
        <v>0.56100000000000005</v>
      </c>
      <c r="Y62" s="4">
        <v>3.8460000000000001</v>
      </c>
      <c r="Z62" s="4">
        <v>0.51300000000000001</v>
      </c>
      <c r="AA62" s="4">
        <v>0.1</v>
      </c>
      <c r="AB62" s="4">
        <v>3.4000000000000002E-2</v>
      </c>
      <c r="AC62" s="4">
        <v>7.0999999999999994E-2</v>
      </c>
      <c r="AD62" s="38">
        <v>100.56299999999999</v>
      </c>
      <c r="AE62" s="4"/>
      <c r="AF62" s="97">
        <v>1.0018385867326143</v>
      </c>
      <c r="AG62" s="97">
        <v>1.3741905516074296E-3</v>
      </c>
      <c r="AH62" s="97">
        <v>1.5672613420827545E-2</v>
      </c>
      <c r="AI62" s="97">
        <v>1.7643926717499387E-3</v>
      </c>
      <c r="AJ62" s="97">
        <v>5.1903817206858729E-3</v>
      </c>
      <c r="AK62" s="97">
        <v>0</v>
      </c>
      <c r="AL62" s="97">
        <v>0.74911772789255071</v>
      </c>
      <c r="AM62" s="97">
        <v>0</v>
      </c>
      <c r="AN62" s="97">
        <v>5.5328550131381949E-4</v>
      </c>
      <c r="AO62" s="97">
        <v>0</v>
      </c>
      <c r="AP62" s="97">
        <v>1.2789515034806337E-3</v>
      </c>
      <c r="AQ62" s="97">
        <v>5.8646162852590026E-3</v>
      </c>
      <c r="AR62" s="97">
        <v>0</v>
      </c>
      <c r="AS62" s="97">
        <v>4.0286809659154404E-2</v>
      </c>
      <c r="AT62" s="97">
        <v>7.4135252161974209E-3</v>
      </c>
      <c r="AU62" s="97">
        <v>5.8236426279156504E-2</v>
      </c>
      <c r="AV62" s="97">
        <v>6.2377271356480737E-3</v>
      </c>
      <c r="AW62" s="97">
        <v>4.1119723753625805E-2</v>
      </c>
      <c r="AX62" s="97">
        <v>5.7400551273186599E-3</v>
      </c>
      <c r="AY62" s="97">
        <v>3.8530960139080118E-2</v>
      </c>
      <c r="AZ62" s="97">
        <v>5.0896889789151037E-3</v>
      </c>
      <c r="BA62" s="97">
        <v>3.5200186253963308E-3</v>
      </c>
      <c r="BB62" s="97">
        <v>3.0070376145346678E-4</v>
      </c>
      <c r="BC62" s="97">
        <v>7.3766251370358214E-3</v>
      </c>
      <c r="BD62" s="97">
        <v>1.9891303849560349</v>
      </c>
      <c r="BE62" s="97">
        <v>0.95946949747170041</v>
      </c>
    </row>
    <row r="63" spans="1:58">
      <c r="A63" s="4" t="s">
        <v>284</v>
      </c>
      <c r="B63" s="4">
        <v>3</v>
      </c>
      <c r="C63" s="4">
        <v>3</v>
      </c>
      <c r="D63" s="69" t="s">
        <v>250</v>
      </c>
      <c r="E63" s="4"/>
      <c r="F63" s="4">
        <v>35.875999999999998</v>
      </c>
      <c r="G63" s="4">
        <v>8.5999999999999993E-2</v>
      </c>
      <c r="H63" s="4">
        <v>0.53900000000000003</v>
      </c>
      <c r="I63" s="4">
        <v>0.55000000000000004</v>
      </c>
      <c r="J63" s="4">
        <v>1.4850000000000001</v>
      </c>
      <c r="K63" s="3" t="s">
        <v>99</v>
      </c>
      <c r="L63" s="4">
        <v>42.103000000000002</v>
      </c>
      <c r="M63" s="38" t="s">
        <v>99</v>
      </c>
      <c r="N63" s="4">
        <v>5.0999999999999997E-2</v>
      </c>
      <c r="O63" s="38" t="s">
        <v>99</v>
      </c>
      <c r="P63" s="4">
        <v>0.25800000000000001</v>
      </c>
      <c r="Q63" s="4">
        <v>0.58799999999999997</v>
      </c>
      <c r="R63" s="38" t="s">
        <v>99</v>
      </c>
      <c r="S63" s="4">
        <v>3.5659999999999998</v>
      </c>
      <c r="T63" s="4">
        <v>0.63600000000000001</v>
      </c>
      <c r="U63" s="4">
        <v>5.4989999999999997</v>
      </c>
      <c r="V63" s="4">
        <v>0.56000000000000005</v>
      </c>
      <c r="W63" s="4">
        <v>3.8839999999999999</v>
      </c>
      <c r="X63" s="4">
        <v>0.55100000000000005</v>
      </c>
      <c r="Y63" s="4">
        <v>3.734</v>
      </c>
      <c r="Z63" s="4">
        <v>0.45100000000000001</v>
      </c>
      <c r="AA63" s="4">
        <v>0.158</v>
      </c>
      <c r="AB63" s="4">
        <v>8.3000000000000004E-2</v>
      </c>
      <c r="AC63" s="4">
        <v>4.1000000000000002E-2</v>
      </c>
      <c r="AD63" s="38">
        <v>100.65799999999997</v>
      </c>
      <c r="AE63" s="4"/>
      <c r="AF63" s="97">
        <v>1.0009210168898242</v>
      </c>
      <c r="AG63" s="97">
        <v>1.4817435804529142E-3</v>
      </c>
      <c r="AH63" s="97">
        <v>1.7763536779867882E-2</v>
      </c>
      <c r="AI63" s="97">
        <v>4.1244264541491172E-3</v>
      </c>
      <c r="AJ63" s="97">
        <v>1.0888925728898786E-2</v>
      </c>
      <c r="AK63" s="97">
        <v>0</v>
      </c>
      <c r="AL63" s="97">
        <v>0.7383639174821407</v>
      </c>
      <c r="AM63" s="97">
        <v>0</v>
      </c>
      <c r="AN63" s="97">
        <v>6.1528916323566097E-4</v>
      </c>
      <c r="AO63" s="97">
        <v>0</v>
      </c>
      <c r="AP63" s="97">
        <v>3.0364414882444921E-3</v>
      </c>
      <c r="AQ63" s="97">
        <v>6.677360139552363E-3</v>
      </c>
      <c r="AR63" s="97">
        <v>0</v>
      </c>
      <c r="AS63" s="97">
        <v>3.8956283358435796E-2</v>
      </c>
      <c r="AT63" s="97">
        <v>6.884030401757721E-3</v>
      </c>
      <c r="AU63" s="97">
        <v>5.8381531286214754E-2</v>
      </c>
      <c r="AV63" s="97">
        <v>5.8689133939359784E-3</v>
      </c>
      <c r="AW63" s="97">
        <v>4.0209411029269837E-2</v>
      </c>
      <c r="AX63" s="97">
        <v>5.6548674939605669E-3</v>
      </c>
      <c r="AY63" s="97">
        <v>3.7522563118418374E-2</v>
      </c>
      <c r="AZ63" s="97">
        <v>4.4881571281836308E-3</v>
      </c>
      <c r="BA63" s="97">
        <v>5.5785288104869095E-3</v>
      </c>
      <c r="BB63" s="97">
        <v>7.3630147066331515E-4</v>
      </c>
      <c r="BC63" s="97">
        <v>4.2726847846023775E-3</v>
      </c>
      <c r="BD63" s="97">
        <v>1.9881532451976929</v>
      </c>
      <c r="BE63" s="97">
        <v>0.94665876548334971</v>
      </c>
    </row>
    <row r="64" spans="1:58">
      <c r="A64" s="4" t="s">
        <v>284</v>
      </c>
      <c r="B64" s="4">
        <v>6</v>
      </c>
      <c r="C64" s="4">
        <v>6</v>
      </c>
      <c r="D64" s="69" t="s">
        <v>251</v>
      </c>
      <c r="E64" s="4"/>
      <c r="F64" s="4">
        <v>35.676000000000002</v>
      </c>
      <c r="G64" s="4">
        <v>0.08</v>
      </c>
      <c r="H64" s="4">
        <v>0.66900000000000004</v>
      </c>
      <c r="I64" s="4">
        <v>0.191</v>
      </c>
      <c r="J64" s="4">
        <v>0.61299999999999999</v>
      </c>
      <c r="K64" s="3" t="s">
        <v>99</v>
      </c>
      <c r="L64" s="4">
        <v>43.411999999999999</v>
      </c>
      <c r="M64" s="38">
        <v>5.3999999999999999E-2</v>
      </c>
      <c r="N64" s="4">
        <v>4.5999999999999999E-2</v>
      </c>
      <c r="O64" s="38" t="s">
        <v>99</v>
      </c>
      <c r="P64" s="38" t="s">
        <v>99</v>
      </c>
      <c r="Q64" s="4">
        <v>0.22700000000000001</v>
      </c>
      <c r="R64" s="38" t="s">
        <v>99</v>
      </c>
      <c r="S64" s="4">
        <v>3.1379999999999999</v>
      </c>
      <c r="T64" s="4">
        <v>0.59899999999999998</v>
      </c>
      <c r="U64" s="4">
        <v>5.4119999999999999</v>
      </c>
      <c r="V64" s="4">
        <v>0.63</v>
      </c>
      <c r="W64" s="4">
        <v>4.1589999999999998</v>
      </c>
      <c r="X64" s="4">
        <v>0.54800000000000004</v>
      </c>
      <c r="Y64" s="4">
        <v>3.6789999999999998</v>
      </c>
      <c r="Z64" s="4">
        <v>0.53100000000000003</v>
      </c>
      <c r="AA64" s="4">
        <v>0.11</v>
      </c>
      <c r="AB64" s="4">
        <v>0.03</v>
      </c>
      <c r="AC64" s="4">
        <v>8.3000000000000004E-2</v>
      </c>
      <c r="AD64" s="38">
        <v>99.80400000000003</v>
      </c>
      <c r="AE64" s="4"/>
      <c r="AF64" s="97">
        <v>0.99595711782314977</v>
      </c>
      <c r="AG64" s="97">
        <v>1.3792191592614952E-3</v>
      </c>
      <c r="AH64" s="97">
        <v>2.2061522652742433E-2</v>
      </c>
      <c r="AI64" s="97">
        <v>1.4331872399783729E-3</v>
      </c>
      <c r="AJ64" s="97">
        <v>4.4976716601258836E-3</v>
      </c>
      <c r="AK64" s="97">
        <v>0</v>
      </c>
      <c r="AL64" s="97">
        <v>0.76179112537185789</v>
      </c>
      <c r="AM64" s="97">
        <v>6.5674781314488005E-4</v>
      </c>
      <c r="AN64" s="97">
        <v>5.5531015190069465E-4</v>
      </c>
      <c r="AO64" s="97">
        <v>0</v>
      </c>
      <c r="AP64" s="97">
        <v>0</v>
      </c>
      <c r="AQ64" s="97">
        <v>2.579419761645121E-3</v>
      </c>
      <c r="AR64" s="97">
        <v>0</v>
      </c>
      <c r="AS64" s="97">
        <v>3.4301870886098838E-2</v>
      </c>
      <c r="AT64" s="97">
        <v>6.4875568673019683E-3</v>
      </c>
      <c r="AU64" s="97">
        <v>5.7493432979047222E-2</v>
      </c>
      <c r="AV64" s="97">
        <v>6.6066137149788018E-3</v>
      </c>
      <c r="AW64" s="97">
        <v>4.3083016403269385E-2</v>
      </c>
      <c r="AX64" s="97">
        <v>5.627559349889036E-3</v>
      </c>
      <c r="AY64" s="97">
        <v>3.6992753825758735E-2</v>
      </c>
      <c r="AZ64" s="97">
        <v>5.2875528775351141E-3</v>
      </c>
      <c r="BA64" s="97">
        <v>3.8861894631479952E-3</v>
      </c>
      <c r="BB64" s="97">
        <v>2.6629776508849313E-4</v>
      </c>
      <c r="BC64" s="97">
        <v>8.6549344127976983E-3</v>
      </c>
      <c r="BD64" s="97">
        <v>1.9909441657659226</v>
      </c>
      <c r="BE64" s="97">
        <v>0.96146296000242759</v>
      </c>
    </row>
    <row r="65" spans="1:57">
      <c r="A65" s="4" t="s">
        <v>284</v>
      </c>
      <c r="B65" s="4">
        <v>7</v>
      </c>
      <c r="C65" s="4">
        <v>7</v>
      </c>
      <c r="D65" s="69" t="s">
        <v>251</v>
      </c>
      <c r="E65" s="4"/>
      <c r="F65" s="4">
        <v>36.524000000000001</v>
      </c>
      <c r="G65" s="4">
        <v>8.6999999999999994E-2</v>
      </c>
      <c r="H65" s="4">
        <v>0.22600000000000001</v>
      </c>
      <c r="I65" s="38" t="s">
        <v>99</v>
      </c>
      <c r="J65" s="4">
        <v>0.35299999999999998</v>
      </c>
      <c r="K65" s="3" t="s">
        <v>99</v>
      </c>
      <c r="L65" s="4">
        <v>43.908000000000001</v>
      </c>
      <c r="M65" s="38" t="s">
        <v>99</v>
      </c>
      <c r="N65" s="4" t="s">
        <v>99</v>
      </c>
      <c r="O65" s="38" t="s">
        <v>99</v>
      </c>
      <c r="P65" s="38" t="s">
        <v>99</v>
      </c>
      <c r="Q65" s="4">
        <v>0.34300000000000003</v>
      </c>
      <c r="R65" s="38" t="s">
        <v>99</v>
      </c>
      <c r="S65" s="4">
        <v>3.6709999999999998</v>
      </c>
      <c r="T65" s="4">
        <v>0.71699999999999997</v>
      </c>
      <c r="U65" s="4">
        <v>5.92</v>
      </c>
      <c r="V65" s="4">
        <v>0.58399999999999996</v>
      </c>
      <c r="W65" s="4">
        <v>3.9540000000000002</v>
      </c>
      <c r="X65" s="4">
        <v>0.503</v>
      </c>
      <c r="Y65" s="4">
        <v>3.581</v>
      </c>
      <c r="Z65" s="4">
        <v>0.436</v>
      </c>
      <c r="AA65" s="4">
        <v>2.3E-2</v>
      </c>
      <c r="AB65" s="4">
        <v>6.0000000000000001E-3</v>
      </c>
      <c r="AC65" s="4">
        <v>5.3999999999999999E-2</v>
      </c>
      <c r="AD65" s="38">
        <v>100.83600000000003</v>
      </c>
      <c r="AE65" s="4"/>
      <c r="AF65" s="97">
        <v>1.0124684350111204</v>
      </c>
      <c r="AG65" s="97">
        <v>1.4893652647324086E-3</v>
      </c>
      <c r="AH65" s="97">
        <v>0</v>
      </c>
      <c r="AI65" s="97">
        <v>0</v>
      </c>
      <c r="AJ65" s="97">
        <v>2.5718204925433974E-3</v>
      </c>
      <c r="AK65" s="97">
        <v>0</v>
      </c>
      <c r="AL65" s="97">
        <v>0.76508280947685281</v>
      </c>
      <c r="AM65" s="97">
        <v>0</v>
      </c>
      <c r="AN65" s="97">
        <v>0</v>
      </c>
      <c r="AO65" s="97">
        <v>0</v>
      </c>
      <c r="AP65" s="97">
        <v>0</v>
      </c>
      <c r="AQ65" s="97">
        <v>3.8701603516611218E-3</v>
      </c>
      <c r="AR65" s="97">
        <v>0</v>
      </c>
      <c r="AS65" s="97">
        <v>3.9846293262438055E-2</v>
      </c>
      <c r="AT65" s="97">
        <v>7.7110263079976683E-3</v>
      </c>
      <c r="AU65" s="97">
        <v>6.2448330747569149E-2</v>
      </c>
      <c r="AV65" s="97">
        <v>6.081208390944024E-3</v>
      </c>
      <c r="AW65" s="97">
        <v>4.0671718284221683E-2</v>
      </c>
      <c r="AX65" s="97">
        <v>5.1291592624128557E-3</v>
      </c>
      <c r="AY65" s="97">
        <v>3.5754430866967585E-2</v>
      </c>
      <c r="AZ65" s="97">
        <v>4.3110728872431696E-3</v>
      </c>
      <c r="BA65" s="97">
        <v>8.0685927301519622E-4</v>
      </c>
      <c r="BB65" s="97">
        <v>0</v>
      </c>
      <c r="BC65" s="97">
        <v>5.5913685896049866E-3</v>
      </c>
      <c r="BD65" s="97">
        <v>1.9882426898797192</v>
      </c>
      <c r="BE65" s="97">
        <v>0.97090620983830822</v>
      </c>
    </row>
    <row r="66" spans="1:57">
      <c r="A66" s="18" t="s">
        <v>284</v>
      </c>
      <c r="B66" s="18">
        <v>10</v>
      </c>
      <c r="C66" s="18">
        <v>10</v>
      </c>
      <c r="D66" s="73" t="s">
        <v>251</v>
      </c>
      <c r="E66" s="18"/>
      <c r="F66" s="18">
        <v>36.813000000000002</v>
      </c>
      <c r="G66" s="18">
        <v>7.6999999999999999E-2</v>
      </c>
      <c r="H66" s="18">
        <v>0.38800000000000001</v>
      </c>
      <c r="I66" s="18">
        <v>0.155</v>
      </c>
      <c r="J66" s="18">
        <v>0.70399999999999996</v>
      </c>
      <c r="K66" s="46" t="s">
        <v>99</v>
      </c>
      <c r="L66" s="18">
        <v>44.543999999999997</v>
      </c>
      <c r="M66" s="42" t="s">
        <v>99</v>
      </c>
      <c r="N66" s="18" t="s">
        <v>99</v>
      </c>
      <c r="O66" s="42" t="s">
        <v>99</v>
      </c>
      <c r="P66" s="18">
        <v>0.13700000000000001</v>
      </c>
      <c r="Q66" s="18">
        <v>0.32</v>
      </c>
      <c r="R66" s="42" t="s">
        <v>99</v>
      </c>
      <c r="S66" s="18">
        <v>3.177</v>
      </c>
      <c r="T66" s="18">
        <v>0.622</v>
      </c>
      <c r="U66" s="18">
        <v>5.4379999999999997</v>
      </c>
      <c r="V66" s="18">
        <v>0.64700000000000002</v>
      </c>
      <c r="W66" s="18">
        <v>3.7629999999999999</v>
      </c>
      <c r="X66" s="18">
        <v>0.49299999999999999</v>
      </c>
      <c r="Y66" s="18">
        <v>3.4849999999999999</v>
      </c>
      <c r="Z66" s="18">
        <v>0.434</v>
      </c>
      <c r="AA66" s="18">
        <v>0.18099999999999999</v>
      </c>
      <c r="AB66" s="18">
        <v>4.2000000000000003E-2</v>
      </c>
      <c r="AC66" s="18">
        <v>4.7E-2</v>
      </c>
      <c r="AD66" s="42">
        <v>101.42</v>
      </c>
      <c r="AE66" s="4"/>
      <c r="AF66" s="110">
        <v>1.0064307837621382</v>
      </c>
      <c r="AG66" s="110">
        <v>1.3000265936888309E-3</v>
      </c>
      <c r="AH66" s="110">
        <v>1.2530237654114724E-2</v>
      </c>
      <c r="AI66" s="110">
        <v>1.1389888708889971E-3</v>
      </c>
      <c r="AJ66" s="110">
        <v>5.0584580091949088E-3</v>
      </c>
      <c r="AK66" s="110">
        <v>0</v>
      </c>
      <c r="AL66" s="110">
        <v>0.76547946559347091</v>
      </c>
      <c r="AM66" s="110">
        <v>0</v>
      </c>
      <c r="AN66" s="110">
        <v>0</v>
      </c>
      <c r="AO66" s="110">
        <v>0</v>
      </c>
      <c r="AP66" s="110">
        <v>1.5799839893701493E-3</v>
      </c>
      <c r="AQ66" s="110">
        <v>3.5609375777307857E-3</v>
      </c>
      <c r="AR66" s="110">
        <v>0</v>
      </c>
      <c r="AS66" s="110">
        <v>3.4009504164393058E-2</v>
      </c>
      <c r="AT66" s="110">
        <v>6.5972502280635522E-3</v>
      </c>
      <c r="AU66" s="110">
        <v>5.6574128636212341E-2</v>
      </c>
      <c r="AV66" s="110">
        <v>6.6444779203352804E-3</v>
      </c>
      <c r="AW66" s="110">
        <v>3.8174171213876361E-2</v>
      </c>
      <c r="AX66" s="110">
        <v>4.9579787549379828E-3</v>
      </c>
      <c r="AY66" s="110">
        <v>3.4316886141570455E-2</v>
      </c>
      <c r="AZ66" s="110">
        <v>4.2322191575081694E-3</v>
      </c>
      <c r="BA66" s="110">
        <v>6.2622164748498774E-3</v>
      </c>
      <c r="BB66" s="110">
        <v>3.6510163186992883E-4</v>
      </c>
      <c r="BC66" s="110">
        <v>4.7995637382234118E-3</v>
      </c>
      <c r="BD66" s="110">
        <v>1.9892128163742144</v>
      </c>
      <c r="BE66" s="110">
        <v>0.95612700337746914</v>
      </c>
    </row>
    <row r="67" spans="1:57">
      <c r="A67" s="148" t="s">
        <v>175</v>
      </c>
      <c r="F67" s="6"/>
      <c r="G67" s="3"/>
      <c r="H67" s="6"/>
      <c r="I67" s="6"/>
      <c r="J67" s="6"/>
      <c r="K67" s="3"/>
      <c r="L67" s="6"/>
      <c r="M67" s="6"/>
      <c r="N67" s="6"/>
      <c r="O67" s="6"/>
      <c r="P67" s="6"/>
      <c r="Q67" s="6"/>
      <c r="R67" s="6"/>
      <c r="S67" s="6"/>
      <c r="T67" s="6"/>
      <c r="U67" s="3"/>
      <c r="V67" s="3"/>
      <c r="W67" s="3"/>
      <c r="X67" s="3"/>
      <c r="Y67" s="3"/>
      <c r="Z67" s="3"/>
    </row>
    <row r="68" spans="1:57">
      <c r="A68" s="1" t="s">
        <v>214</v>
      </c>
      <c r="F68" s="145"/>
      <c r="G68" s="146"/>
      <c r="H68" s="145"/>
      <c r="I68" s="145"/>
      <c r="J68" s="145"/>
      <c r="K68" s="184"/>
      <c r="L68" s="145"/>
      <c r="M68" s="123"/>
      <c r="N68" s="123"/>
      <c r="O68" s="145"/>
      <c r="P68" s="145"/>
      <c r="Q68" s="145"/>
      <c r="R68" s="145"/>
      <c r="S68" s="145"/>
      <c r="T68" s="145"/>
      <c r="U68" s="145"/>
      <c r="V68" s="145"/>
      <c r="W68" s="145"/>
      <c r="X68" s="146"/>
      <c r="Y68" s="146"/>
      <c r="Z68" s="146"/>
    </row>
    <row r="69" spans="1:57">
      <c r="A69" s="1" t="s">
        <v>220</v>
      </c>
    </row>
    <row r="70" spans="1:57">
      <c r="A70" s="1" t="s">
        <v>315</v>
      </c>
    </row>
    <row r="71" spans="1:57">
      <c r="A71" s="1" t="s">
        <v>256</v>
      </c>
    </row>
    <row r="72" spans="1:57">
      <c r="A72" s="181" t="s">
        <v>29</v>
      </c>
    </row>
    <row r="73" spans="1:57">
      <c r="A73" s="183" t="s">
        <v>316</v>
      </c>
    </row>
    <row r="74" spans="1:57">
      <c r="A74" s="182" t="s">
        <v>317</v>
      </c>
    </row>
    <row r="77" spans="1:57">
      <c r="A77" s="4"/>
    </row>
    <row r="78" spans="1:57">
      <c r="A78" s="4"/>
    </row>
    <row r="79" spans="1:57">
      <c r="A79" s="4"/>
    </row>
    <row r="80" spans="1:57">
      <c r="A80" s="4"/>
    </row>
    <row r="81" spans="1:1">
      <c r="A81" s="4"/>
    </row>
    <row r="82" spans="1:1">
      <c r="A82" s="4"/>
    </row>
    <row r="83" spans="1:1">
      <c r="A83" s="4"/>
    </row>
    <row r="84" spans="1:1">
      <c r="A84" s="4"/>
    </row>
    <row r="85" spans="1:1">
      <c r="A85" s="4"/>
    </row>
    <row r="86" spans="1:1">
      <c r="A86" s="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57"/>
  <sheetViews>
    <sheetView workbookViewId="0"/>
  </sheetViews>
  <sheetFormatPr defaultColWidth="8.85546875" defaultRowHeight="15.75"/>
  <cols>
    <col min="1" max="1" width="10" style="1" customWidth="1"/>
    <col min="2" max="2" width="13.28515625" style="1" customWidth="1"/>
    <col min="3" max="3" width="15.85546875" style="1" customWidth="1"/>
    <col min="4" max="4" width="10.140625" style="1" customWidth="1"/>
    <col min="5" max="5" width="2.85546875" style="1" customWidth="1"/>
    <col min="6" max="37" width="9.140625" style="1" customWidth="1"/>
    <col min="38" max="16384" width="8.85546875" style="1"/>
  </cols>
  <sheetData>
    <row r="1" spans="1:37">
      <c r="A1" s="1" t="s">
        <v>330</v>
      </c>
    </row>
    <row r="2" spans="1:37" ht="15.6" customHeight="1">
      <c r="F2" s="77"/>
      <c r="G2" s="77"/>
    </row>
    <row r="3" spans="1:37" ht="47.25">
      <c r="A3" s="64" t="s">
        <v>172</v>
      </c>
      <c r="B3" s="81" t="s">
        <v>178</v>
      </c>
      <c r="C3" s="81" t="s">
        <v>176</v>
      </c>
      <c r="D3" s="81" t="s">
        <v>177</v>
      </c>
      <c r="F3" s="94" t="s">
        <v>39</v>
      </c>
      <c r="G3" s="94" t="s">
        <v>82</v>
      </c>
      <c r="H3" s="94" t="s">
        <v>83</v>
      </c>
      <c r="I3" s="94" t="s">
        <v>57</v>
      </c>
      <c r="J3" s="94" t="s">
        <v>59</v>
      </c>
      <c r="K3" s="94" t="s">
        <v>61</v>
      </c>
      <c r="L3" s="94" t="s">
        <v>63</v>
      </c>
      <c r="M3" s="94" t="s">
        <v>64</v>
      </c>
      <c r="N3" s="94" t="s">
        <v>66</v>
      </c>
      <c r="O3" s="94" t="s">
        <v>67</v>
      </c>
      <c r="P3" s="94" t="s">
        <v>68</v>
      </c>
      <c r="Q3" s="94" t="s">
        <v>69</v>
      </c>
      <c r="R3" s="94" t="s">
        <v>70</v>
      </c>
      <c r="S3" s="94" t="s">
        <v>71</v>
      </c>
      <c r="T3" s="94" t="s">
        <v>72</v>
      </c>
      <c r="U3" s="94" t="s">
        <v>73</v>
      </c>
      <c r="V3" s="94" t="s">
        <v>74</v>
      </c>
      <c r="W3" s="94" t="s">
        <v>84</v>
      </c>
      <c r="X3" s="94" t="s">
        <v>85</v>
      </c>
      <c r="Y3" s="94" t="s">
        <v>77</v>
      </c>
      <c r="Z3" s="94" t="s">
        <v>46</v>
      </c>
      <c r="AA3" s="94" t="s">
        <v>50</v>
      </c>
      <c r="AB3" s="94" t="s">
        <v>86</v>
      </c>
      <c r="AC3" s="94" t="s">
        <v>87</v>
      </c>
      <c r="AD3" s="94" t="s">
        <v>88</v>
      </c>
      <c r="AE3" s="94" t="s">
        <v>43</v>
      </c>
      <c r="AF3" s="94" t="s">
        <v>89</v>
      </c>
      <c r="AG3" s="94" t="s">
        <v>75</v>
      </c>
      <c r="AH3" s="94" t="s">
        <v>53</v>
      </c>
      <c r="AI3" s="94" t="s">
        <v>91</v>
      </c>
      <c r="AJ3" s="94" t="s">
        <v>92</v>
      </c>
      <c r="AK3" s="94" t="s">
        <v>93</v>
      </c>
    </row>
    <row r="4" spans="1:37" s="123" customFormat="1">
      <c r="A4" s="154" t="s">
        <v>102</v>
      </c>
      <c r="B4" s="151"/>
      <c r="C4" s="151"/>
      <c r="D4" s="151"/>
      <c r="E4" s="151"/>
      <c r="F4" s="152">
        <v>5</v>
      </c>
      <c r="G4" s="153">
        <v>0.5</v>
      </c>
      <c r="H4" s="153">
        <v>0.2</v>
      </c>
      <c r="I4" s="153">
        <v>0.3</v>
      </c>
      <c r="J4" s="153">
        <v>0.5</v>
      </c>
      <c r="K4" s="153">
        <v>0.2</v>
      </c>
      <c r="L4" s="152">
        <v>1</v>
      </c>
      <c r="M4" s="152">
        <v>1</v>
      </c>
      <c r="N4" s="153">
        <v>0.2</v>
      </c>
      <c r="O4" s="152">
        <v>2</v>
      </c>
      <c r="P4" s="153">
        <v>0.2</v>
      </c>
      <c r="Q4" s="153">
        <v>0.5</v>
      </c>
      <c r="R4" s="153">
        <v>0.2</v>
      </c>
      <c r="S4" s="153">
        <v>0.5</v>
      </c>
      <c r="T4" s="153">
        <v>0.2</v>
      </c>
      <c r="U4" s="153">
        <v>0.5</v>
      </c>
      <c r="V4" s="153">
        <v>0.2</v>
      </c>
      <c r="W4" s="153">
        <v>0.5</v>
      </c>
      <c r="X4" s="153">
        <v>0.1</v>
      </c>
      <c r="Y4" s="153">
        <v>0.2</v>
      </c>
      <c r="Z4" s="153">
        <v>0.1</v>
      </c>
      <c r="AA4" s="153">
        <v>0.1</v>
      </c>
      <c r="AB4" s="152">
        <v>100</v>
      </c>
      <c r="AC4" s="152">
        <v>300</v>
      </c>
      <c r="AD4" s="152">
        <v>1000</v>
      </c>
      <c r="AE4" s="154">
        <v>1000</v>
      </c>
      <c r="AF4" s="152">
        <v>200</v>
      </c>
      <c r="AG4" s="152">
        <v>1000</v>
      </c>
      <c r="AH4" s="152">
        <v>5</v>
      </c>
      <c r="AI4" s="152">
        <v>40</v>
      </c>
      <c r="AJ4" s="152">
        <v>10</v>
      </c>
      <c r="AK4" s="152">
        <v>30</v>
      </c>
    </row>
    <row r="5" spans="1:37" s="123" customFormat="1">
      <c r="A5" s="167" t="s">
        <v>328</v>
      </c>
      <c r="F5" s="155"/>
      <c r="G5" s="156"/>
      <c r="H5" s="156"/>
      <c r="I5" s="156"/>
      <c r="J5" s="156"/>
      <c r="K5" s="156"/>
      <c r="L5" s="155"/>
      <c r="M5" s="155"/>
      <c r="N5" s="156"/>
      <c r="O5" s="155"/>
      <c r="P5" s="156"/>
      <c r="Q5" s="156"/>
      <c r="R5" s="156"/>
      <c r="S5" s="156"/>
      <c r="T5" s="156"/>
      <c r="U5" s="156"/>
      <c r="V5" s="156"/>
      <c r="W5" s="156"/>
      <c r="X5" s="156"/>
      <c r="Y5" s="156"/>
      <c r="Z5" s="156"/>
      <c r="AA5" s="156"/>
      <c r="AB5" s="155"/>
      <c r="AC5" s="155"/>
      <c r="AD5" s="155"/>
      <c r="AE5" s="150"/>
      <c r="AF5" s="155"/>
      <c r="AG5" s="155"/>
      <c r="AH5" s="155"/>
      <c r="AI5" s="155"/>
      <c r="AJ5" s="155"/>
      <c r="AK5" s="155"/>
    </row>
    <row r="6" spans="1:37" s="123" customFormat="1">
      <c r="A6" s="1"/>
      <c r="B6" s="188">
        <v>1</v>
      </c>
      <c r="F6" s="26">
        <v>14.5</v>
      </c>
      <c r="G6" s="157">
        <v>3.53</v>
      </c>
      <c r="H6" s="37" t="s">
        <v>99</v>
      </c>
      <c r="I6" s="157">
        <v>0.31850000000000001</v>
      </c>
      <c r="J6" s="157">
        <v>18.309999999999999</v>
      </c>
      <c r="K6" s="157">
        <v>23.33</v>
      </c>
      <c r="L6" s="26">
        <v>685.86</v>
      </c>
      <c r="M6" s="26">
        <v>4955.6000000000004</v>
      </c>
      <c r="N6" s="157">
        <v>3722.91</v>
      </c>
      <c r="O6" s="26">
        <v>37666</v>
      </c>
      <c r="P6" s="157">
        <v>10983.14</v>
      </c>
      <c r="Q6" s="157">
        <v>72870.149999999994</v>
      </c>
      <c r="R6" s="157">
        <v>14419.49</v>
      </c>
      <c r="S6" s="157">
        <v>38598.26</v>
      </c>
      <c r="T6" s="157">
        <v>4650.59</v>
      </c>
      <c r="U6" s="157">
        <v>25072.79</v>
      </c>
      <c r="V6" s="157">
        <v>2974.87</v>
      </c>
      <c r="W6" s="157">
        <v>0.88</v>
      </c>
      <c r="X6" s="157">
        <v>0.26</v>
      </c>
      <c r="Y6" s="157">
        <v>0.67500000000000004</v>
      </c>
      <c r="Z6" s="157">
        <v>282.35000000000002</v>
      </c>
      <c r="AA6" s="157">
        <v>237.22</v>
      </c>
      <c r="AB6" s="37" t="s">
        <v>99</v>
      </c>
      <c r="AC6" s="37" t="s">
        <v>99</v>
      </c>
      <c r="AD6" s="37" t="s">
        <v>99</v>
      </c>
      <c r="AE6" s="4">
        <v>1166.01</v>
      </c>
      <c r="AF6" s="37" t="s">
        <v>99</v>
      </c>
      <c r="AG6" s="37" t="s">
        <v>99</v>
      </c>
      <c r="AH6" s="37" t="s">
        <v>99</v>
      </c>
      <c r="AI6" s="26">
        <v>68.8</v>
      </c>
      <c r="AJ6" s="37" t="s">
        <v>99</v>
      </c>
      <c r="AK6" s="26">
        <v>147.43</v>
      </c>
    </row>
    <row r="7" spans="1:37" s="123" customFormat="1">
      <c r="A7" s="1"/>
      <c r="B7" s="188">
        <v>2</v>
      </c>
      <c r="F7" s="26">
        <v>12.43</v>
      </c>
      <c r="G7" s="157">
        <v>3.41</v>
      </c>
      <c r="H7" s="37" t="s">
        <v>99</v>
      </c>
      <c r="I7" s="157">
        <v>0.57699999999999996</v>
      </c>
      <c r="J7" s="157">
        <v>26.93</v>
      </c>
      <c r="K7" s="157">
        <v>29.2</v>
      </c>
      <c r="L7" s="26">
        <v>752.39</v>
      </c>
      <c r="M7" s="26">
        <v>4890.58</v>
      </c>
      <c r="N7" s="157">
        <v>3408.79</v>
      </c>
      <c r="O7" s="26">
        <v>35919.51</v>
      </c>
      <c r="P7" s="157">
        <v>9668.83</v>
      </c>
      <c r="Q7" s="157">
        <v>68070.100000000006</v>
      </c>
      <c r="R7" s="157">
        <v>12935.22</v>
      </c>
      <c r="S7" s="157">
        <v>34483.9</v>
      </c>
      <c r="T7" s="157">
        <v>4358.28</v>
      </c>
      <c r="U7" s="157">
        <v>22845.57</v>
      </c>
      <c r="V7" s="157">
        <v>2844.09</v>
      </c>
      <c r="W7" s="157">
        <v>0.96</v>
      </c>
      <c r="X7" s="157">
        <v>0.23200000000000001</v>
      </c>
      <c r="Y7" s="157">
        <v>1.03</v>
      </c>
      <c r="Z7" s="157">
        <v>404.5</v>
      </c>
      <c r="AA7" s="157">
        <v>266.92</v>
      </c>
      <c r="AB7" s="37" t="s">
        <v>99</v>
      </c>
      <c r="AC7" s="37" t="s">
        <v>99</v>
      </c>
      <c r="AD7" s="37" t="s">
        <v>99</v>
      </c>
      <c r="AE7" s="37" t="s">
        <v>99</v>
      </c>
      <c r="AF7" s="37" t="s">
        <v>99</v>
      </c>
      <c r="AG7" s="37" t="s">
        <v>99</v>
      </c>
      <c r="AH7" s="37" t="s">
        <v>99</v>
      </c>
      <c r="AI7" s="37" t="s">
        <v>99</v>
      </c>
      <c r="AJ7" s="37" t="s">
        <v>99</v>
      </c>
      <c r="AK7" s="26">
        <v>64.760000000000005</v>
      </c>
    </row>
    <row r="8" spans="1:37" s="123" customFormat="1">
      <c r="A8" s="1"/>
      <c r="B8" s="188">
        <v>3</v>
      </c>
      <c r="F8" s="26">
        <v>29.36</v>
      </c>
      <c r="G8" s="157">
        <v>33.14</v>
      </c>
      <c r="H8" s="37" t="s">
        <v>99</v>
      </c>
      <c r="I8" s="157">
        <v>8.64</v>
      </c>
      <c r="J8" s="157">
        <v>165.06</v>
      </c>
      <c r="K8" s="157">
        <v>108.32</v>
      </c>
      <c r="L8" s="26">
        <v>1774.35</v>
      </c>
      <c r="M8" s="26">
        <v>4711.5600000000004</v>
      </c>
      <c r="N8" s="157">
        <v>2435.1999999999998</v>
      </c>
      <c r="O8" s="26">
        <v>22817.3</v>
      </c>
      <c r="P8" s="157">
        <v>6804.95</v>
      </c>
      <c r="Q8" s="157">
        <v>57181.46</v>
      </c>
      <c r="R8" s="157">
        <v>13272.99</v>
      </c>
      <c r="S8" s="157">
        <v>39003.269999999997</v>
      </c>
      <c r="T8" s="157">
        <v>5452.74</v>
      </c>
      <c r="U8" s="157">
        <v>30126.11</v>
      </c>
      <c r="V8" s="157">
        <v>3262.25</v>
      </c>
      <c r="W8" s="157">
        <v>1.02</v>
      </c>
      <c r="X8" s="157">
        <v>0.188</v>
      </c>
      <c r="Y8" s="157">
        <v>7.29</v>
      </c>
      <c r="Z8" s="157">
        <v>2144.15</v>
      </c>
      <c r="AA8" s="157">
        <v>2005.06</v>
      </c>
      <c r="AB8" s="37" t="s">
        <v>99</v>
      </c>
      <c r="AC8" s="37" t="s">
        <v>99</v>
      </c>
      <c r="AD8" s="37" t="s">
        <v>99</v>
      </c>
      <c r="AE8" s="4">
        <v>1758.95</v>
      </c>
      <c r="AF8" s="37" t="s">
        <v>99</v>
      </c>
      <c r="AG8" s="37" t="s">
        <v>99</v>
      </c>
      <c r="AH8" s="37" t="s">
        <v>99</v>
      </c>
      <c r="AI8" s="37" t="s">
        <v>99</v>
      </c>
      <c r="AJ8" s="37" t="s">
        <v>99</v>
      </c>
      <c r="AK8" s="37" t="s">
        <v>99</v>
      </c>
    </row>
    <row r="9" spans="1:37" s="123" customFormat="1">
      <c r="A9" s="2"/>
      <c r="B9" s="189">
        <v>4</v>
      </c>
      <c r="C9" s="151"/>
      <c r="D9" s="151"/>
      <c r="E9" s="151"/>
      <c r="F9" s="163">
        <v>24.09</v>
      </c>
      <c r="G9" s="164">
        <v>33.520000000000003</v>
      </c>
      <c r="H9" s="71" t="s">
        <v>99</v>
      </c>
      <c r="I9" s="164">
        <v>8.43</v>
      </c>
      <c r="J9" s="164">
        <v>151.29</v>
      </c>
      <c r="K9" s="164">
        <v>103.83</v>
      </c>
      <c r="L9" s="163">
        <v>1760.79</v>
      </c>
      <c r="M9" s="163">
        <v>4522.76</v>
      </c>
      <c r="N9" s="164">
        <v>2444.7399999999998</v>
      </c>
      <c r="O9" s="163">
        <v>23552.53</v>
      </c>
      <c r="P9" s="164">
        <v>6767.67</v>
      </c>
      <c r="Q9" s="164">
        <v>58002.89</v>
      </c>
      <c r="R9" s="164">
        <v>13508.15</v>
      </c>
      <c r="S9" s="164">
        <v>40790.57</v>
      </c>
      <c r="T9" s="164">
        <v>5724</v>
      </c>
      <c r="U9" s="164">
        <v>30643.49</v>
      </c>
      <c r="V9" s="164">
        <v>3331.25</v>
      </c>
      <c r="W9" s="164">
        <v>0.99</v>
      </c>
      <c r="X9" s="164">
        <v>0.23100000000000001</v>
      </c>
      <c r="Y9" s="164">
        <v>5.7</v>
      </c>
      <c r="Z9" s="164">
        <v>1733.64</v>
      </c>
      <c r="AA9" s="164">
        <v>2071.5500000000002</v>
      </c>
      <c r="AB9" s="71" t="s">
        <v>99</v>
      </c>
      <c r="AC9" s="71" t="s">
        <v>99</v>
      </c>
      <c r="AD9" s="71" t="s">
        <v>99</v>
      </c>
      <c r="AE9" s="18">
        <v>1813.2</v>
      </c>
      <c r="AF9" s="71" t="s">
        <v>99</v>
      </c>
      <c r="AG9" s="71" t="s">
        <v>99</v>
      </c>
      <c r="AH9" s="71" t="s">
        <v>99</v>
      </c>
      <c r="AI9" s="71" t="s">
        <v>99</v>
      </c>
      <c r="AJ9" s="71" t="s">
        <v>99</v>
      </c>
      <c r="AK9" s="71" t="s">
        <v>99</v>
      </c>
    </row>
    <row r="10" spans="1:37">
      <c r="A10" s="68" t="s">
        <v>279</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row>
    <row r="11" spans="1:37" s="77" customFormat="1">
      <c r="A11" s="4" t="s">
        <v>229</v>
      </c>
      <c r="B11" s="1">
        <v>1</v>
      </c>
      <c r="C11" s="1">
        <v>2</v>
      </c>
      <c r="D11" s="34" t="s">
        <v>152</v>
      </c>
      <c r="E11" s="1"/>
      <c r="F11" s="158">
        <v>13.28</v>
      </c>
      <c r="G11" s="159">
        <v>5.66</v>
      </c>
      <c r="H11" s="37">
        <v>0.64700000000000002</v>
      </c>
      <c r="I11" s="134">
        <v>2</v>
      </c>
      <c r="J11" s="159">
        <v>60.33</v>
      </c>
      <c r="K11" s="159">
        <v>45.7</v>
      </c>
      <c r="L11" s="158">
        <v>976.92</v>
      </c>
      <c r="M11" s="158">
        <v>4763.8</v>
      </c>
      <c r="N11" s="158">
        <v>3295.99</v>
      </c>
      <c r="O11" s="158">
        <v>34915.440000000002</v>
      </c>
      <c r="P11" s="158">
        <v>9324.15</v>
      </c>
      <c r="Q11" s="158">
        <v>64885.02</v>
      </c>
      <c r="R11" s="158">
        <v>12612.73</v>
      </c>
      <c r="S11" s="158">
        <v>33656.400000000001</v>
      </c>
      <c r="T11" s="158">
        <v>4261.99</v>
      </c>
      <c r="U11" s="158">
        <v>23586.94</v>
      </c>
      <c r="V11" s="158">
        <v>2931.75</v>
      </c>
      <c r="W11" s="134">
        <v>1.08</v>
      </c>
      <c r="X11" s="134">
        <v>0.14799999999999999</v>
      </c>
      <c r="Y11" s="134">
        <v>2.56</v>
      </c>
      <c r="Z11" s="158">
        <v>972.54</v>
      </c>
      <c r="AA11" s="158">
        <v>275.89999999999998</v>
      </c>
      <c r="AB11" s="5" t="s">
        <v>99</v>
      </c>
      <c r="AC11" s="5" t="s">
        <v>99</v>
      </c>
      <c r="AD11" s="5" t="s">
        <v>99</v>
      </c>
      <c r="AE11" s="36" t="s">
        <v>99</v>
      </c>
      <c r="AF11" s="5" t="s">
        <v>99</v>
      </c>
      <c r="AG11" s="5" t="s">
        <v>99</v>
      </c>
      <c r="AH11" s="5" t="s">
        <v>99</v>
      </c>
      <c r="AI11" s="5" t="s">
        <v>99</v>
      </c>
      <c r="AJ11" s="5" t="s">
        <v>99</v>
      </c>
      <c r="AK11" s="36">
        <v>38.9</v>
      </c>
    </row>
    <row r="12" spans="1:37">
      <c r="A12" s="4" t="s">
        <v>229</v>
      </c>
      <c r="B12" s="1">
        <v>2</v>
      </c>
      <c r="C12" s="1">
        <v>3</v>
      </c>
      <c r="D12" s="34" t="s">
        <v>151</v>
      </c>
      <c r="F12" s="158">
        <v>16.32</v>
      </c>
      <c r="G12" s="159">
        <v>5.49</v>
      </c>
      <c r="H12" s="37" t="s">
        <v>99</v>
      </c>
      <c r="I12" s="134">
        <v>1.65</v>
      </c>
      <c r="J12" s="159">
        <v>45.06</v>
      </c>
      <c r="K12" s="159">
        <v>40.44</v>
      </c>
      <c r="L12" s="158">
        <v>886.03</v>
      </c>
      <c r="M12" s="158">
        <v>4934.9399999999996</v>
      </c>
      <c r="N12" s="158">
        <v>3486.46</v>
      </c>
      <c r="O12" s="158">
        <v>37471.980000000003</v>
      </c>
      <c r="P12" s="158">
        <v>10122.48</v>
      </c>
      <c r="Q12" s="158">
        <v>70948.39</v>
      </c>
      <c r="R12" s="158">
        <v>13693.68</v>
      </c>
      <c r="S12" s="158">
        <v>36571.65</v>
      </c>
      <c r="T12" s="158">
        <v>4595.6400000000003</v>
      </c>
      <c r="U12" s="158">
        <v>25084.68</v>
      </c>
      <c r="V12" s="158">
        <v>3074.89</v>
      </c>
      <c r="W12" s="134">
        <v>1.02</v>
      </c>
      <c r="X12" s="134">
        <v>0.19800000000000001</v>
      </c>
      <c r="Y12" s="134">
        <v>1.62</v>
      </c>
      <c r="Z12" s="158">
        <v>587.89</v>
      </c>
      <c r="AA12" s="158">
        <v>300.18</v>
      </c>
      <c r="AB12" s="5" t="s">
        <v>99</v>
      </c>
      <c r="AC12" s="5" t="s">
        <v>99</v>
      </c>
      <c r="AD12" s="5" t="s">
        <v>99</v>
      </c>
      <c r="AE12" s="36" t="s">
        <v>99</v>
      </c>
      <c r="AF12" s="5" t="s">
        <v>99</v>
      </c>
      <c r="AG12" s="5" t="s">
        <v>99</v>
      </c>
      <c r="AH12" s="5" t="s">
        <v>99</v>
      </c>
      <c r="AI12" s="5" t="s">
        <v>99</v>
      </c>
      <c r="AJ12" s="5" t="s">
        <v>99</v>
      </c>
      <c r="AK12" s="36" t="s">
        <v>99</v>
      </c>
    </row>
    <row r="13" spans="1:37">
      <c r="A13" s="4" t="s">
        <v>229</v>
      </c>
      <c r="B13" s="1">
        <v>3</v>
      </c>
      <c r="D13" s="34" t="s">
        <v>151</v>
      </c>
      <c r="F13" s="158">
        <v>24.5</v>
      </c>
      <c r="G13" s="159">
        <v>29.09</v>
      </c>
      <c r="H13" s="37" t="s">
        <v>99</v>
      </c>
      <c r="I13" s="134">
        <v>6.9</v>
      </c>
      <c r="J13" s="159">
        <v>141.19999999999999</v>
      </c>
      <c r="K13" s="159">
        <v>100.39</v>
      </c>
      <c r="L13" s="158">
        <v>1782.43</v>
      </c>
      <c r="M13" s="158">
        <v>4949.29</v>
      </c>
      <c r="N13" s="158">
        <v>2683.07</v>
      </c>
      <c r="O13" s="158">
        <v>24892.57</v>
      </c>
      <c r="P13" s="158">
        <v>7437.93</v>
      </c>
      <c r="Q13" s="158">
        <v>60987.11</v>
      </c>
      <c r="R13" s="158">
        <v>12894.34</v>
      </c>
      <c r="S13" s="158">
        <v>38254.99</v>
      </c>
      <c r="T13" s="158">
        <v>5483</v>
      </c>
      <c r="U13" s="158">
        <v>34057.160000000003</v>
      </c>
      <c r="V13" s="158">
        <v>4087.42</v>
      </c>
      <c r="W13" s="134">
        <v>1.06</v>
      </c>
      <c r="X13" s="134">
        <v>0.155</v>
      </c>
      <c r="Y13" s="134">
        <v>5.85</v>
      </c>
      <c r="Z13" s="158">
        <v>1741.71</v>
      </c>
      <c r="AA13" s="158">
        <v>1488.54</v>
      </c>
      <c r="AB13" s="5" t="s">
        <v>99</v>
      </c>
      <c r="AC13" s="5" t="s">
        <v>99</v>
      </c>
      <c r="AD13" s="5" t="s">
        <v>99</v>
      </c>
      <c r="AE13" s="36" t="s">
        <v>99</v>
      </c>
      <c r="AF13" s="5" t="s">
        <v>99</v>
      </c>
      <c r="AG13" s="5" t="s">
        <v>99</v>
      </c>
      <c r="AH13" s="5" t="s">
        <v>99</v>
      </c>
      <c r="AI13" s="5" t="s">
        <v>99</v>
      </c>
      <c r="AJ13" s="5" t="s">
        <v>99</v>
      </c>
      <c r="AK13" s="36" t="s">
        <v>99</v>
      </c>
    </row>
    <row r="14" spans="1:37">
      <c r="A14" s="4" t="s">
        <v>229</v>
      </c>
      <c r="B14" s="1">
        <v>4</v>
      </c>
      <c r="D14" s="34" t="s">
        <v>151</v>
      </c>
      <c r="F14" s="158">
        <v>25.06</v>
      </c>
      <c r="G14" s="159">
        <v>28.05</v>
      </c>
      <c r="H14" s="37" t="s">
        <v>99</v>
      </c>
      <c r="I14" s="134">
        <v>6.92</v>
      </c>
      <c r="J14" s="159">
        <v>144.33000000000001</v>
      </c>
      <c r="K14" s="159">
        <v>99.52</v>
      </c>
      <c r="L14" s="158">
        <v>1756.4</v>
      </c>
      <c r="M14" s="158">
        <v>4804.1099999999997</v>
      </c>
      <c r="N14" s="158">
        <v>2585.48</v>
      </c>
      <c r="O14" s="158">
        <v>24728.05</v>
      </c>
      <c r="P14" s="158">
        <v>7376.84</v>
      </c>
      <c r="Q14" s="158">
        <v>61841.57</v>
      </c>
      <c r="R14" s="158">
        <v>13161.97</v>
      </c>
      <c r="S14" s="158">
        <v>38283.39</v>
      </c>
      <c r="T14" s="158">
        <v>5263.82</v>
      </c>
      <c r="U14" s="158">
        <v>33503.35</v>
      </c>
      <c r="V14" s="158">
        <v>4159.41</v>
      </c>
      <c r="W14" s="134">
        <v>1.25</v>
      </c>
      <c r="X14" s="134">
        <v>0.153</v>
      </c>
      <c r="Y14" s="134">
        <v>5.75</v>
      </c>
      <c r="Z14" s="158">
        <v>1823.62</v>
      </c>
      <c r="AA14" s="158">
        <v>1479.98</v>
      </c>
      <c r="AB14" s="5" t="s">
        <v>99</v>
      </c>
      <c r="AC14" s="5" t="s">
        <v>99</v>
      </c>
      <c r="AD14" s="5" t="s">
        <v>99</v>
      </c>
      <c r="AE14" s="36">
        <v>1107.1400000000001</v>
      </c>
      <c r="AF14" s="5" t="s">
        <v>99</v>
      </c>
      <c r="AG14" s="5" t="s">
        <v>99</v>
      </c>
      <c r="AH14" s="5" t="s">
        <v>99</v>
      </c>
      <c r="AI14" s="5" t="s">
        <v>99</v>
      </c>
      <c r="AJ14" s="5" t="s">
        <v>99</v>
      </c>
      <c r="AK14" s="36" t="s">
        <v>99</v>
      </c>
    </row>
    <row r="15" spans="1:37">
      <c r="A15" s="4" t="s">
        <v>230</v>
      </c>
      <c r="B15" s="1">
        <v>5</v>
      </c>
      <c r="C15" s="1">
        <v>7</v>
      </c>
      <c r="D15" s="34" t="s">
        <v>152</v>
      </c>
      <c r="F15" s="158">
        <v>25.19</v>
      </c>
      <c r="G15" s="159">
        <v>27.05</v>
      </c>
      <c r="H15" s="37" t="s">
        <v>99</v>
      </c>
      <c r="I15" s="134">
        <v>7.61</v>
      </c>
      <c r="J15" s="159">
        <v>156.09</v>
      </c>
      <c r="K15" s="159">
        <v>104.49</v>
      </c>
      <c r="L15" s="158">
        <v>1860.28</v>
      </c>
      <c r="M15" s="158">
        <v>4941.18</v>
      </c>
      <c r="N15" s="158">
        <v>2632.58</v>
      </c>
      <c r="O15" s="158">
        <v>25073.84</v>
      </c>
      <c r="P15" s="158">
        <v>7447.63</v>
      </c>
      <c r="Q15" s="158">
        <v>61193.7</v>
      </c>
      <c r="R15" s="158">
        <v>13214</v>
      </c>
      <c r="S15" s="158">
        <v>37778.269999999997</v>
      </c>
      <c r="T15" s="158">
        <v>5262.27</v>
      </c>
      <c r="U15" s="158">
        <v>31610.58</v>
      </c>
      <c r="V15" s="158">
        <v>3954.02</v>
      </c>
      <c r="W15" s="134">
        <v>1.04</v>
      </c>
      <c r="X15" s="134">
        <v>0.161</v>
      </c>
      <c r="Y15" s="134">
        <v>6.2</v>
      </c>
      <c r="Z15" s="158">
        <v>1939.89</v>
      </c>
      <c r="AA15" s="158">
        <v>1551.49</v>
      </c>
      <c r="AB15" s="5" t="s">
        <v>99</v>
      </c>
      <c r="AC15" s="5" t="s">
        <v>99</v>
      </c>
      <c r="AD15" s="5" t="s">
        <v>99</v>
      </c>
      <c r="AE15" s="36" t="s">
        <v>99</v>
      </c>
      <c r="AF15" s="5" t="s">
        <v>99</v>
      </c>
      <c r="AG15" s="5" t="s">
        <v>99</v>
      </c>
      <c r="AH15" s="5" t="s">
        <v>99</v>
      </c>
      <c r="AI15" s="5" t="s">
        <v>99</v>
      </c>
      <c r="AJ15" s="5" t="s">
        <v>99</v>
      </c>
      <c r="AK15" s="36" t="s">
        <v>99</v>
      </c>
    </row>
    <row r="16" spans="1:37">
      <c r="A16" s="4" t="s">
        <v>230</v>
      </c>
      <c r="B16" s="1">
        <v>6</v>
      </c>
      <c r="D16" s="34" t="s">
        <v>151</v>
      </c>
      <c r="F16" s="158">
        <v>24.44</v>
      </c>
      <c r="G16" s="159">
        <v>25.76</v>
      </c>
      <c r="H16" s="37" t="s">
        <v>99</v>
      </c>
      <c r="I16" s="134">
        <v>7.95</v>
      </c>
      <c r="J16" s="159">
        <v>161.91</v>
      </c>
      <c r="K16" s="159">
        <v>107.49</v>
      </c>
      <c r="L16" s="158">
        <v>1831.82</v>
      </c>
      <c r="M16" s="158">
        <v>5083.4799999999996</v>
      </c>
      <c r="N16" s="158">
        <v>2657.23</v>
      </c>
      <c r="O16" s="158">
        <v>25737.3</v>
      </c>
      <c r="P16" s="158">
        <v>7562.35</v>
      </c>
      <c r="Q16" s="158">
        <v>60318.34</v>
      </c>
      <c r="R16" s="158">
        <v>13132.89</v>
      </c>
      <c r="S16" s="158">
        <v>36897.769999999997</v>
      </c>
      <c r="T16" s="158">
        <v>5209.13</v>
      </c>
      <c r="U16" s="158">
        <v>32014.92</v>
      </c>
      <c r="V16" s="158">
        <v>3879.01</v>
      </c>
      <c r="W16" s="134">
        <v>0.94</v>
      </c>
      <c r="X16" s="134">
        <v>0.13400000000000001</v>
      </c>
      <c r="Y16" s="134">
        <v>6.65</v>
      </c>
      <c r="Z16" s="158">
        <v>1982.34</v>
      </c>
      <c r="AA16" s="158">
        <v>1643.3</v>
      </c>
      <c r="AB16" s="5" t="s">
        <v>99</v>
      </c>
      <c r="AC16" s="5" t="s">
        <v>99</v>
      </c>
      <c r="AD16" s="5" t="s">
        <v>99</v>
      </c>
      <c r="AE16" s="36">
        <v>2278.89</v>
      </c>
      <c r="AF16" s="5" t="s">
        <v>99</v>
      </c>
      <c r="AG16" s="5" t="s">
        <v>99</v>
      </c>
      <c r="AH16" s="5" t="s">
        <v>99</v>
      </c>
      <c r="AI16" s="5" t="s">
        <v>99</v>
      </c>
      <c r="AJ16" s="5" t="s">
        <v>99</v>
      </c>
      <c r="AK16" s="36" t="s">
        <v>99</v>
      </c>
    </row>
    <row r="17" spans="1:37">
      <c r="A17" s="4" t="s">
        <v>230</v>
      </c>
      <c r="B17" s="1">
        <v>7</v>
      </c>
      <c r="C17" s="1">
        <v>12</v>
      </c>
      <c r="D17" s="34" t="s">
        <v>152</v>
      </c>
      <c r="F17" s="158">
        <v>24.76</v>
      </c>
      <c r="G17" s="159">
        <v>31.85</v>
      </c>
      <c r="H17" s="37">
        <v>0.223</v>
      </c>
      <c r="I17" s="134">
        <v>6.33</v>
      </c>
      <c r="J17" s="159">
        <v>127.99</v>
      </c>
      <c r="K17" s="159">
        <v>87.6</v>
      </c>
      <c r="L17" s="158">
        <v>1622.07</v>
      </c>
      <c r="M17" s="158">
        <v>4611.7700000000004</v>
      </c>
      <c r="N17" s="158">
        <v>2577.19</v>
      </c>
      <c r="O17" s="158">
        <v>24633.41</v>
      </c>
      <c r="P17" s="158">
        <v>7700.11</v>
      </c>
      <c r="Q17" s="158">
        <v>63357.9</v>
      </c>
      <c r="R17" s="158">
        <v>13587.43</v>
      </c>
      <c r="S17" s="158">
        <v>40968.050000000003</v>
      </c>
      <c r="T17" s="158">
        <v>5645.74</v>
      </c>
      <c r="U17" s="158">
        <v>34345.64</v>
      </c>
      <c r="V17" s="158">
        <v>4149.3</v>
      </c>
      <c r="W17" s="134">
        <v>1.05</v>
      </c>
      <c r="X17" s="134">
        <v>0.13100000000000001</v>
      </c>
      <c r="Y17" s="134">
        <v>5.43</v>
      </c>
      <c r="Z17" s="158">
        <v>1488.01</v>
      </c>
      <c r="AA17" s="158">
        <v>1556.47</v>
      </c>
      <c r="AB17" s="5" t="s">
        <v>99</v>
      </c>
      <c r="AC17" s="5" t="s">
        <v>99</v>
      </c>
      <c r="AD17" s="5" t="s">
        <v>99</v>
      </c>
      <c r="AE17" s="36">
        <v>1755.8</v>
      </c>
      <c r="AF17" s="5" t="s">
        <v>99</v>
      </c>
      <c r="AG17" s="5" t="s">
        <v>99</v>
      </c>
      <c r="AH17" s="5" t="s">
        <v>99</v>
      </c>
      <c r="AI17" s="5" t="s">
        <v>99</v>
      </c>
      <c r="AJ17" s="5" t="s">
        <v>99</v>
      </c>
      <c r="AK17" s="36" t="s">
        <v>99</v>
      </c>
    </row>
    <row r="18" spans="1:37">
      <c r="A18" s="4" t="s">
        <v>230</v>
      </c>
      <c r="B18" s="1">
        <v>8</v>
      </c>
      <c r="D18" s="34" t="s">
        <v>151</v>
      </c>
      <c r="F18" s="158">
        <v>21.51</v>
      </c>
      <c r="G18" s="159">
        <v>30.81</v>
      </c>
      <c r="H18" s="37" t="s">
        <v>99</v>
      </c>
      <c r="I18" s="134">
        <v>5.93</v>
      </c>
      <c r="J18" s="159">
        <v>124.08</v>
      </c>
      <c r="K18" s="159">
        <v>85.04</v>
      </c>
      <c r="L18" s="158">
        <v>1542.41</v>
      </c>
      <c r="M18" s="158">
        <v>4619.07</v>
      </c>
      <c r="N18" s="158">
        <v>2517.5300000000002</v>
      </c>
      <c r="O18" s="158">
        <v>24444.38</v>
      </c>
      <c r="P18" s="158">
        <v>7382.68</v>
      </c>
      <c r="Q18" s="158">
        <v>62301.09</v>
      </c>
      <c r="R18" s="158">
        <v>13488.1</v>
      </c>
      <c r="S18" s="158">
        <v>40959.879999999997</v>
      </c>
      <c r="T18" s="158">
        <v>5530.57</v>
      </c>
      <c r="U18" s="158">
        <v>33959.79</v>
      </c>
      <c r="V18" s="158">
        <v>4118</v>
      </c>
      <c r="W18" s="134">
        <v>0.82</v>
      </c>
      <c r="X18" s="134">
        <v>0.219</v>
      </c>
      <c r="Y18" s="134">
        <v>3.97</v>
      </c>
      <c r="Z18" s="158">
        <v>1451.22</v>
      </c>
      <c r="AA18" s="158">
        <v>1486.64</v>
      </c>
      <c r="AB18" s="5" t="s">
        <v>99</v>
      </c>
      <c r="AC18" s="5" t="s">
        <v>99</v>
      </c>
      <c r="AD18" s="5" t="s">
        <v>99</v>
      </c>
      <c r="AE18" s="36">
        <v>1512.67</v>
      </c>
      <c r="AF18" s="5" t="s">
        <v>99</v>
      </c>
      <c r="AG18" s="5" t="s">
        <v>99</v>
      </c>
      <c r="AH18" s="5" t="s">
        <v>99</v>
      </c>
      <c r="AI18" s="5" t="s">
        <v>99</v>
      </c>
      <c r="AJ18" s="5" t="s">
        <v>99</v>
      </c>
      <c r="AK18" s="36" t="s">
        <v>99</v>
      </c>
    </row>
    <row r="19" spans="1:37">
      <c r="A19" s="4" t="s">
        <v>230</v>
      </c>
      <c r="B19" s="1">
        <v>9</v>
      </c>
      <c r="C19" s="1">
        <v>8</v>
      </c>
      <c r="D19" s="34" t="s">
        <v>151</v>
      </c>
      <c r="F19" s="158">
        <v>23.85</v>
      </c>
      <c r="G19" s="159">
        <v>22.93</v>
      </c>
      <c r="H19" s="37" t="s">
        <v>99</v>
      </c>
      <c r="I19" s="134">
        <v>6.1</v>
      </c>
      <c r="J19" s="159">
        <v>119.24</v>
      </c>
      <c r="K19" s="159">
        <v>86.54</v>
      </c>
      <c r="L19" s="158">
        <v>1509.93</v>
      </c>
      <c r="M19" s="158">
        <v>4629.16</v>
      </c>
      <c r="N19" s="158">
        <v>2571.15</v>
      </c>
      <c r="O19" s="158">
        <v>24791.73</v>
      </c>
      <c r="P19" s="158">
        <v>7619.08</v>
      </c>
      <c r="Q19" s="158">
        <v>61556.09</v>
      </c>
      <c r="R19" s="158">
        <v>13468.49</v>
      </c>
      <c r="S19" s="158">
        <v>38884.75</v>
      </c>
      <c r="T19" s="158">
        <v>5298.91</v>
      </c>
      <c r="U19" s="158">
        <v>32036.98</v>
      </c>
      <c r="V19" s="158">
        <v>3820.94</v>
      </c>
      <c r="W19" s="134">
        <v>1.04</v>
      </c>
      <c r="X19" s="134">
        <v>0.17399999999999999</v>
      </c>
      <c r="Y19" s="134">
        <v>3.99</v>
      </c>
      <c r="Z19" s="158">
        <v>1419.95</v>
      </c>
      <c r="AA19" s="158">
        <v>1431.33</v>
      </c>
      <c r="AB19" s="5" t="s">
        <v>99</v>
      </c>
      <c r="AC19" s="5" t="s">
        <v>99</v>
      </c>
      <c r="AD19" s="5" t="s">
        <v>99</v>
      </c>
      <c r="AE19" s="36" t="s">
        <v>99</v>
      </c>
      <c r="AF19" s="5" t="s">
        <v>99</v>
      </c>
      <c r="AG19" s="5" t="s">
        <v>99</v>
      </c>
      <c r="AH19" s="5" t="s">
        <v>99</v>
      </c>
      <c r="AI19" s="5" t="s">
        <v>99</v>
      </c>
      <c r="AJ19" s="5" t="s">
        <v>99</v>
      </c>
      <c r="AK19" s="5" t="s">
        <v>99</v>
      </c>
    </row>
    <row r="20" spans="1:37">
      <c r="A20" s="4" t="s">
        <v>230</v>
      </c>
      <c r="B20" s="1">
        <v>10</v>
      </c>
      <c r="C20" s="1">
        <v>10</v>
      </c>
      <c r="D20" s="34" t="s">
        <v>152</v>
      </c>
      <c r="F20" s="158">
        <v>24.97</v>
      </c>
      <c r="G20" s="159">
        <v>26.92</v>
      </c>
      <c r="H20" s="37" t="s">
        <v>99</v>
      </c>
      <c r="I20" s="134">
        <v>7.25</v>
      </c>
      <c r="J20" s="159">
        <v>154.16999999999999</v>
      </c>
      <c r="K20" s="159">
        <v>102.73</v>
      </c>
      <c r="L20" s="158">
        <v>1753.17</v>
      </c>
      <c r="M20" s="158">
        <v>4894.45</v>
      </c>
      <c r="N20" s="158">
        <v>2569.48</v>
      </c>
      <c r="O20" s="158">
        <v>24879.87</v>
      </c>
      <c r="P20" s="158">
        <v>7159.4</v>
      </c>
      <c r="Q20" s="158">
        <v>60795.8</v>
      </c>
      <c r="R20" s="158">
        <v>12916.25</v>
      </c>
      <c r="S20" s="158">
        <v>38330.78</v>
      </c>
      <c r="T20" s="158">
        <v>5325.7</v>
      </c>
      <c r="U20" s="158">
        <v>32766.080000000002</v>
      </c>
      <c r="V20" s="158">
        <v>3957.08</v>
      </c>
      <c r="W20" s="134">
        <v>1.08</v>
      </c>
      <c r="X20" s="134">
        <v>0.16600000000000001</v>
      </c>
      <c r="Y20" s="134">
        <v>6.41</v>
      </c>
      <c r="Z20" s="158">
        <v>1877.34</v>
      </c>
      <c r="AA20" s="158">
        <v>1510.9</v>
      </c>
      <c r="AB20" s="5" t="s">
        <v>99</v>
      </c>
      <c r="AC20" s="5" t="s">
        <v>99</v>
      </c>
      <c r="AD20" s="5" t="s">
        <v>99</v>
      </c>
      <c r="AE20" s="36" t="s">
        <v>99</v>
      </c>
      <c r="AF20" s="5" t="s">
        <v>99</v>
      </c>
      <c r="AG20" s="5" t="s">
        <v>99</v>
      </c>
      <c r="AH20" s="5" t="s">
        <v>99</v>
      </c>
      <c r="AI20" s="5" t="s">
        <v>99</v>
      </c>
      <c r="AJ20" s="5" t="s">
        <v>99</v>
      </c>
      <c r="AK20" s="5" t="s">
        <v>99</v>
      </c>
    </row>
    <row r="21" spans="1:37">
      <c r="A21" s="4" t="s">
        <v>231</v>
      </c>
      <c r="B21" s="1">
        <v>11</v>
      </c>
      <c r="D21" s="34" t="s">
        <v>152</v>
      </c>
      <c r="F21" s="158">
        <v>22.06</v>
      </c>
      <c r="G21" s="159">
        <v>13.76</v>
      </c>
      <c r="H21" s="37" t="s">
        <v>99</v>
      </c>
      <c r="I21" s="134">
        <v>4.58</v>
      </c>
      <c r="J21" s="159">
        <v>100.41</v>
      </c>
      <c r="K21" s="159">
        <v>73.5</v>
      </c>
      <c r="L21" s="158">
        <v>1402.81</v>
      </c>
      <c r="M21" s="158">
        <v>4782.12</v>
      </c>
      <c r="N21" s="158">
        <v>2726.5</v>
      </c>
      <c r="O21" s="158">
        <v>27967.75</v>
      </c>
      <c r="P21" s="158">
        <v>8431.89</v>
      </c>
      <c r="Q21" s="158">
        <v>66163.48</v>
      </c>
      <c r="R21" s="158">
        <v>13709.54</v>
      </c>
      <c r="S21" s="158">
        <v>38281.07</v>
      </c>
      <c r="T21" s="158">
        <v>4778.0600000000004</v>
      </c>
      <c r="U21" s="158">
        <v>27511.26</v>
      </c>
      <c r="V21" s="158">
        <v>3512.15</v>
      </c>
      <c r="W21" s="134">
        <v>1.44</v>
      </c>
      <c r="X21" s="134">
        <v>0.182</v>
      </c>
      <c r="Y21" s="134">
        <v>2.58</v>
      </c>
      <c r="Z21" s="158">
        <v>898.18</v>
      </c>
      <c r="AA21" s="158">
        <v>969.61</v>
      </c>
      <c r="AB21" s="5" t="s">
        <v>99</v>
      </c>
      <c r="AC21" s="5" t="s">
        <v>99</v>
      </c>
      <c r="AD21" s="5" t="s">
        <v>99</v>
      </c>
      <c r="AE21" s="36" t="s">
        <v>99</v>
      </c>
      <c r="AF21" s="5" t="s">
        <v>99</v>
      </c>
      <c r="AG21" s="5" t="s">
        <v>99</v>
      </c>
      <c r="AH21" s="5" t="s">
        <v>99</v>
      </c>
      <c r="AI21" s="5" t="s">
        <v>99</v>
      </c>
      <c r="AJ21" s="5" t="s">
        <v>99</v>
      </c>
      <c r="AK21" s="36" t="s">
        <v>99</v>
      </c>
    </row>
    <row r="22" spans="1:37">
      <c r="A22" s="4" t="s">
        <v>231</v>
      </c>
      <c r="B22" s="1">
        <v>12</v>
      </c>
      <c r="C22" s="1">
        <v>14</v>
      </c>
      <c r="D22" s="34" t="s">
        <v>152</v>
      </c>
      <c r="F22" s="158">
        <v>20.22</v>
      </c>
      <c r="G22" s="159">
        <v>12.73</v>
      </c>
      <c r="H22" s="37" t="s">
        <v>99</v>
      </c>
      <c r="I22" s="134">
        <v>4.93</v>
      </c>
      <c r="J22" s="159">
        <v>107.5</v>
      </c>
      <c r="K22" s="159">
        <v>76.709999999999994</v>
      </c>
      <c r="L22" s="158">
        <v>1427.84</v>
      </c>
      <c r="M22" s="158">
        <v>4718.26</v>
      </c>
      <c r="N22" s="158">
        <v>2813.92</v>
      </c>
      <c r="O22" s="158">
        <v>27910.17</v>
      </c>
      <c r="P22" s="158">
        <v>8294.8700000000008</v>
      </c>
      <c r="Q22" s="158">
        <v>67001.679999999993</v>
      </c>
      <c r="R22" s="158">
        <v>13983.82</v>
      </c>
      <c r="S22" s="158">
        <v>38468.71</v>
      </c>
      <c r="T22" s="158">
        <v>4997.95</v>
      </c>
      <c r="U22" s="158">
        <v>28892.19</v>
      </c>
      <c r="V22" s="158">
        <v>3766.69</v>
      </c>
      <c r="W22" s="134">
        <v>1.1599999999999999</v>
      </c>
      <c r="X22" s="134">
        <v>0.20599999999999999</v>
      </c>
      <c r="Y22" s="134">
        <v>2.78</v>
      </c>
      <c r="Z22" s="158">
        <v>967.95</v>
      </c>
      <c r="AA22" s="158">
        <v>1052.19</v>
      </c>
      <c r="AB22" s="5" t="s">
        <v>99</v>
      </c>
      <c r="AC22" s="5" t="s">
        <v>99</v>
      </c>
      <c r="AD22" s="5" t="s">
        <v>99</v>
      </c>
      <c r="AE22" s="36">
        <v>1415.31</v>
      </c>
      <c r="AF22" s="5" t="s">
        <v>99</v>
      </c>
      <c r="AG22" s="5" t="s">
        <v>99</v>
      </c>
      <c r="AH22" s="5" t="s">
        <v>99</v>
      </c>
      <c r="AI22" s="5" t="s">
        <v>99</v>
      </c>
      <c r="AJ22" s="5" t="s">
        <v>99</v>
      </c>
      <c r="AK22" s="36" t="s">
        <v>99</v>
      </c>
    </row>
    <row r="23" spans="1:37">
      <c r="A23" s="4" t="s">
        <v>231</v>
      </c>
      <c r="B23" s="1">
        <v>13</v>
      </c>
      <c r="D23" s="34" t="s">
        <v>152</v>
      </c>
      <c r="F23" s="158">
        <v>22.75</v>
      </c>
      <c r="G23" s="159">
        <v>13.57</v>
      </c>
      <c r="H23" s="37" t="s">
        <v>99</v>
      </c>
      <c r="I23" s="134">
        <v>5.44</v>
      </c>
      <c r="J23" s="159">
        <v>110.62</v>
      </c>
      <c r="K23" s="159">
        <v>77.86</v>
      </c>
      <c r="L23" s="158">
        <v>1438.7</v>
      </c>
      <c r="M23" s="158">
        <v>4854.07</v>
      </c>
      <c r="N23" s="158">
        <v>2867.59</v>
      </c>
      <c r="O23" s="158">
        <v>28283.65</v>
      </c>
      <c r="P23" s="158">
        <v>8600.74</v>
      </c>
      <c r="Q23" s="158">
        <v>69713.64</v>
      </c>
      <c r="R23" s="158">
        <v>14092.13</v>
      </c>
      <c r="S23" s="158">
        <v>39198.519999999997</v>
      </c>
      <c r="T23" s="158">
        <v>5065.0600000000004</v>
      </c>
      <c r="U23" s="158">
        <v>29620.48</v>
      </c>
      <c r="V23" s="158">
        <v>3796.69</v>
      </c>
      <c r="W23" s="134">
        <v>0.96</v>
      </c>
      <c r="X23" s="134">
        <v>0.16</v>
      </c>
      <c r="Y23" s="134">
        <v>4.3899999999999997</v>
      </c>
      <c r="Z23" s="158">
        <v>983</v>
      </c>
      <c r="AA23" s="158">
        <v>1046.6099999999999</v>
      </c>
      <c r="AB23" s="5" t="s">
        <v>99</v>
      </c>
      <c r="AC23" s="5" t="s">
        <v>99</v>
      </c>
      <c r="AD23" s="5" t="s">
        <v>99</v>
      </c>
      <c r="AE23" s="36" t="s">
        <v>99</v>
      </c>
      <c r="AF23" s="5" t="s">
        <v>99</v>
      </c>
      <c r="AG23" s="5" t="s">
        <v>99</v>
      </c>
      <c r="AH23" s="5" t="s">
        <v>99</v>
      </c>
      <c r="AI23" s="5" t="s">
        <v>99</v>
      </c>
      <c r="AJ23" s="5" t="s">
        <v>99</v>
      </c>
      <c r="AK23" s="36" t="s">
        <v>99</v>
      </c>
    </row>
    <row r="24" spans="1:37">
      <c r="A24" s="18" t="s">
        <v>231</v>
      </c>
      <c r="B24" s="2">
        <v>14</v>
      </c>
      <c r="C24" s="2">
        <v>13</v>
      </c>
      <c r="D24" s="143" t="s">
        <v>152</v>
      </c>
      <c r="E24" s="2"/>
      <c r="F24" s="160">
        <v>26.8</v>
      </c>
      <c r="G24" s="161">
        <v>13.3</v>
      </c>
      <c r="H24" s="71" t="s">
        <v>99</v>
      </c>
      <c r="I24" s="135">
        <v>5.29</v>
      </c>
      <c r="J24" s="161">
        <v>106.57</v>
      </c>
      <c r="K24" s="161">
        <v>78.16</v>
      </c>
      <c r="L24" s="160">
        <v>1456.16</v>
      </c>
      <c r="M24" s="160">
        <v>4665.66</v>
      </c>
      <c r="N24" s="160">
        <v>2786.99</v>
      </c>
      <c r="O24" s="160">
        <v>28061.54</v>
      </c>
      <c r="P24" s="160">
        <v>8385.39</v>
      </c>
      <c r="Q24" s="160">
        <v>67529.47</v>
      </c>
      <c r="R24" s="160">
        <v>13800.8</v>
      </c>
      <c r="S24" s="160">
        <v>38114.19</v>
      </c>
      <c r="T24" s="160">
        <v>4986.18</v>
      </c>
      <c r="U24" s="160">
        <v>29701.17</v>
      </c>
      <c r="V24" s="160">
        <v>3849.63</v>
      </c>
      <c r="W24" s="135">
        <v>1.01</v>
      </c>
      <c r="X24" s="135">
        <v>0.20699999999999999</v>
      </c>
      <c r="Y24" s="135">
        <v>4.26</v>
      </c>
      <c r="Z24" s="160">
        <v>1010.09</v>
      </c>
      <c r="AA24" s="160">
        <v>1084.29</v>
      </c>
      <c r="AB24" s="40" t="s">
        <v>99</v>
      </c>
      <c r="AC24" s="40" t="s">
        <v>99</v>
      </c>
      <c r="AD24" s="40" t="s">
        <v>99</v>
      </c>
      <c r="AE24" s="70" t="s">
        <v>99</v>
      </c>
      <c r="AF24" s="40" t="s">
        <v>99</v>
      </c>
      <c r="AG24" s="40" t="s">
        <v>99</v>
      </c>
      <c r="AH24" s="40" t="s">
        <v>99</v>
      </c>
      <c r="AI24" s="40" t="s">
        <v>99</v>
      </c>
      <c r="AJ24" s="40" t="s">
        <v>99</v>
      </c>
      <c r="AK24" s="70" t="s">
        <v>99</v>
      </c>
    </row>
    <row r="25" spans="1:37">
      <c r="A25" s="68" t="s">
        <v>244</v>
      </c>
      <c r="F25" s="158"/>
      <c r="G25" s="159"/>
      <c r="H25" s="37"/>
      <c r="I25" s="134"/>
      <c r="J25" s="159"/>
      <c r="K25" s="159"/>
      <c r="L25" s="158"/>
      <c r="M25" s="158"/>
      <c r="N25" s="158"/>
      <c r="O25" s="158"/>
      <c r="P25" s="158"/>
      <c r="Q25" s="158"/>
      <c r="R25" s="158"/>
      <c r="S25" s="158"/>
      <c r="T25" s="158"/>
      <c r="U25" s="158"/>
      <c r="V25" s="158"/>
      <c r="W25" s="134"/>
      <c r="X25" s="134"/>
      <c r="Y25" s="134"/>
      <c r="Z25" s="158"/>
      <c r="AA25" s="158"/>
      <c r="AB25" s="5"/>
      <c r="AC25" s="5"/>
      <c r="AD25" s="5"/>
      <c r="AE25" s="36"/>
      <c r="AF25" s="5"/>
      <c r="AG25" s="5"/>
      <c r="AH25" s="5"/>
      <c r="AI25" s="5"/>
      <c r="AJ25" s="5"/>
      <c r="AK25" s="36"/>
    </row>
    <row r="26" spans="1:37">
      <c r="A26" s="4" t="s">
        <v>229</v>
      </c>
      <c r="B26" s="1">
        <v>15</v>
      </c>
      <c r="C26" s="1">
        <v>21</v>
      </c>
      <c r="D26" s="34" t="s">
        <v>151</v>
      </c>
      <c r="F26" s="158">
        <v>24.4</v>
      </c>
      <c r="G26" s="159">
        <v>14.84</v>
      </c>
      <c r="H26" s="37" t="s">
        <v>99</v>
      </c>
      <c r="I26" s="134">
        <v>5.23</v>
      </c>
      <c r="J26" s="159">
        <v>112.61</v>
      </c>
      <c r="K26" s="159">
        <v>80.430000000000007</v>
      </c>
      <c r="L26" s="158">
        <v>1491.29</v>
      </c>
      <c r="M26" s="158">
        <v>4853.0600000000004</v>
      </c>
      <c r="N26" s="158">
        <v>2820.02</v>
      </c>
      <c r="O26" s="158">
        <v>27598.23</v>
      </c>
      <c r="P26" s="158">
        <v>8424.09</v>
      </c>
      <c r="Q26" s="158">
        <v>70357.179999999993</v>
      </c>
      <c r="R26" s="158">
        <v>14335.07</v>
      </c>
      <c r="S26" s="158">
        <v>39662.089999999997</v>
      </c>
      <c r="T26" s="158">
        <v>5091.59</v>
      </c>
      <c r="U26" s="158">
        <v>31180.13</v>
      </c>
      <c r="V26" s="158">
        <v>3961.19</v>
      </c>
      <c r="W26" s="134">
        <v>1.01</v>
      </c>
      <c r="X26" s="134">
        <v>0.15</v>
      </c>
      <c r="Y26" s="134">
        <v>2.97</v>
      </c>
      <c r="Z26" s="158">
        <v>1011.17</v>
      </c>
      <c r="AA26" s="158">
        <v>1124.75</v>
      </c>
      <c r="AB26" s="5" t="s">
        <v>99</v>
      </c>
      <c r="AC26" s="5" t="s">
        <v>99</v>
      </c>
      <c r="AD26" s="5" t="s">
        <v>99</v>
      </c>
      <c r="AE26" s="36" t="s">
        <v>99</v>
      </c>
      <c r="AF26" s="5" t="s">
        <v>99</v>
      </c>
      <c r="AG26" s="5" t="s">
        <v>99</v>
      </c>
      <c r="AH26" s="5" t="s">
        <v>99</v>
      </c>
      <c r="AI26" s="5" t="s">
        <v>99</v>
      </c>
      <c r="AJ26" s="5" t="s">
        <v>99</v>
      </c>
      <c r="AK26" s="36" t="s">
        <v>99</v>
      </c>
    </row>
    <row r="27" spans="1:37">
      <c r="A27" s="4" t="s">
        <v>229</v>
      </c>
      <c r="B27" s="1">
        <v>16</v>
      </c>
      <c r="C27" s="1">
        <v>20</v>
      </c>
      <c r="D27" s="34" t="s">
        <v>151</v>
      </c>
      <c r="F27" s="158">
        <v>21.04</v>
      </c>
      <c r="G27" s="159">
        <v>14.47</v>
      </c>
      <c r="H27" s="37" t="s">
        <v>99</v>
      </c>
      <c r="I27" s="134">
        <v>5.16</v>
      </c>
      <c r="J27" s="159">
        <v>110.23</v>
      </c>
      <c r="K27" s="159">
        <v>79.06</v>
      </c>
      <c r="L27" s="158">
        <v>1461.48</v>
      </c>
      <c r="M27" s="158">
        <v>4707.6899999999996</v>
      </c>
      <c r="N27" s="158">
        <v>2781.22</v>
      </c>
      <c r="O27" s="158">
        <v>27849.66</v>
      </c>
      <c r="P27" s="158">
        <v>8434.48</v>
      </c>
      <c r="Q27" s="158">
        <v>68887.539999999994</v>
      </c>
      <c r="R27" s="158">
        <v>13699.68</v>
      </c>
      <c r="S27" s="158">
        <v>38491.64</v>
      </c>
      <c r="T27" s="158">
        <v>4956.99</v>
      </c>
      <c r="U27" s="158">
        <v>30729.93</v>
      </c>
      <c r="V27" s="158">
        <v>3959.63</v>
      </c>
      <c r="W27" s="134">
        <v>0.98</v>
      </c>
      <c r="X27" s="134">
        <v>0.19800000000000001</v>
      </c>
      <c r="Y27" s="134">
        <v>3.09</v>
      </c>
      <c r="Z27" s="158">
        <v>1014.35</v>
      </c>
      <c r="AA27" s="158">
        <v>1087.8900000000001</v>
      </c>
      <c r="AB27" s="5" t="s">
        <v>99</v>
      </c>
      <c r="AC27" s="5" t="s">
        <v>99</v>
      </c>
      <c r="AD27" s="5" t="s">
        <v>99</v>
      </c>
      <c r="AE27" s="36">
        <v>1302.22</v>
      </c>
      <c r="AF27" s="5" t="s">
        <v>99</v>
      </c>
      <c r="AG27" s="5" t="s">
        <v>99</v>
      </c>
      <c r="AH27" s="5" t="s">
        <v>99</v>
      </c>
      <c r="AI27" s="5" t="s">
        <v>99</v>
      </c>
      <c r="AJ27" s="5" t="s">
        <v>99</v>
      </c>
      <c r="AK27" s="36" t="s">
        <v>99</v>
      </c>
    </row>
    <row r="28" spans="1:37">
      <c r="A28" s="4" t="s">
        <v>229</v>
      </c>
      <c r="B28" s="1">
        <v>17</v>
      </c>
      <c r="D28" s="34" t="s">
        <v>151</v>
      </c>
      <c r="F28" s="158">
        <v>20.04</v>
      </c>
      <c r="G28" s="159">
        <v>14.65</v>
      </c>
      <c r="H28" s="37" t="s">
        <v>99</v>
      </c>
      <c r="I28" s="134">
        <v>5.0199999999999996</v>
      </c>
      <c r="J28" s="159">
        <v>105.01</v>
      </c>
      <c r="K28" s="159">
        <v>77.650000000000006</v>
      </c>
      <c r="L28" s="158">
        <v>1409.27</v>
      </c>
      <c r="M28" s="158">
        <v>4551.33</v>
      </c>
      <c r="N28" s="158">
        <v>2720.74</v>
      </c>
      <c r="O28" s="158">
        <v>26732.75</v>
      </c>
      <c r="P28" s="158">
        <v>8259.7999999999993</v>
      </c>
      <c r="Q28" s="158">
        <v>65896.09</v>
      </c>
      <c r="R28" s="158">
        <v>14020.23</v>
      </c>
      <c r="S28" s="158">
        <v>37931.879999999997</v>
      </c>
      <c r="T28" s="158">
        <v>5063.93</v>
      </c>
      <c r="U28" s="158">
        <v>29842.33</v>
      </c>
      <c r="V28" s="158">
        <v>3845.17</v>
      </c>
      <c r="W28" s="134">
        <v>1.24</v>
      </c>
      <c r="X28" s="134">
        <v>0.22500000000000001</v>
      </c>
      <c r="Y28" s="134">
        <v>2.76</v>
      </c>
      <c r="Z28" s="158">
        <v>949.67</v>
      </c>
      <c r="AA28" s="158">
        <v>1047.78</v>
      </c>
      <c r="AB28" s="5" t="s">
        <v>99</v>
      </c>
      <c r="AC28" s="5" t="s">
        <v>99</v>
      </c>
      <c r="AD28" s="5" t="s">
        <v>99</v>
      </c>
      <c r="AE28" s="36">
        <v>1007.69</v>
      </c>
      <c r="AF28" s="5" t="s">
        <v>99</v>
      </c>
      <c r="AG28" s="5" t="s">
        <v>99</v>
      </c>
      <c r="AH28" s="5" t="s">
        <v>99</v>
      </c>
      <c r="AI28" s="5" t="s">
        <v>99</v>
      </c>
      <c r="AJ28" s="5" t="s">
        <v>99</v>
      </c>
      <c r="AK28" s="36" t="s">
        <v>99</v>
      </c>
    </row>
    <row r="29" spans="1:37">
      <c r="A29" s="4" t="s">
        <v>229</v>
      </c>
      <c r="B29" s="1">
        <v>18</v>
      </c>
      <c r="D29" s="34" t="s">
        <v>151</v>
      </c>
      <c r="F29" s="158">
        <v>19.7</v>
      </c>
      <c r="G29" s="159">
        <v>15.23</v>
      </c>
      <c r="H29" s="37" t="s">
        <v>99</v>
      </c>
      <c r="I29" s="134">
        <v>5.2</v>
      </c>
      <c r="J29" s="159">
        <v>106.43</v>
      </c>
      <c r="K29" s="159">
        <v>77.2</v>
      </c>
      <c r="L29" s="158">
        <v>1429.56</v>
      </c>
      <c r="M29" s="158">
        <v>4777.24</v>
      </c>
      <c r="N29" s="158">
        <v>2789.55</v>
      </c>
      <c r="O29" s="158">
        <v>27262.48</v>
      </c>
      <c r="P29" s="158">
        <v>8208.51</v>
      </c>
      <c r="Q29" s="158">
        <v>65551.87</v>
      </c>
      <c r="R29" s="158">
        <v>13710.76</v>
      </c>
      <c r="S29" s="158">
        <v>37497.79</v>
      </c>
      <c r="T29" s="158">
        <v>5037.5</v>
      </c>
      <c r="U29" s="158">
        <v>30479.46</v>
      </c>
      <c r="V29" s="158">
        <v>3929.71</v>
      </c>
      <c r="W29" s="134">
        <v>1.01</v>
      </c>
      <c r="X29" s="134">
        <v>0.184</v>
      </c>
      <c r="Y29" s="134">
        <v>3.01</v>
      </c>
      <c r="Z29" s="158">
        <v>1011.84</v>
      </c>
      <c r="AA29" s="158">
        <v>1065.95</v>
      </c>
      <c r="AB29" s="5" t="s">
        <v>99</v>
      </c>
      <c r="AC29" s="5" t="s">
        <v>99</v>
      </c>
      <c r="AD29" s="5" t="s">
        <v>99</v>
      </c>
      <c r="AE29" s="36">
        <v>1740.94</v>
      </c>
      <c r="AF29" s="5" t="s">
        <v>99</v>
      </c>
      <c r="AG29" s="5" t="s">
        <v>99</v>
      </c>
      <c r="AH29" s="5" t="s">
        <v>99</v>
      </c>
      <c r="AI29" s="5" t="s">
        <v>99</v>
      </c>
      <c r="AJ29" s="5" t="s">
        <v>99</v>
      </c>
      <c r="AK29" s="36" t="s">
        <v>99</v>
      </c>
    </row>
    <row r="30" spans="1:37">
      <c r="A30" s="4" t="s">
        <v>229</v>
      </c>
      <c r="B30" s="1">
        <v>19</v>
      </c>
      <c r="C30" s="1">
        <v>23</v>
      </c>
      <c r="D30" s="34" t="s">
        <v>152</v>
      </c>
      <c r="F30" s="158">
        <v>22.65</v>
      </c>
      <c r="G30" s="159">
        <v>15.59</v>
      </c>
      <c r="H30" s="37" t="s">
        <v>99</v>
      </c>
      <c r="I30" s="134">
        <v>5.42</v>
      </c>
      <c r="J30" s="159">
        <v>107.69</v>
      </c>
      <c r="K30" s="159">
        <v>76.94</v>
      </c>
      <c r="L30" s="158">
        <v>1415.85</v>
      </c>
      <c r="M30" s="158">
        <v>4673.1499999999996</v>
      </c>
      <c r="N30" s="158">
        <v>2692.13</v>
      </c>
      <c r="O30" s="158">
        <v>26948.46</v>
      </c>
      <c r="P30" s="158">
        <v>8100.93</v>
      </c>
      <c r="Q30" s="158">
        <v>64873.75</v>
      </c>
      <c r="R30" s="158">
        <v>13789.54</v>
      </c>
      <c r="S30" s="158">
        <v>36988.89</v>
      </c>
      <c r="T30" s="158">
        <v>5004.91</v>
      </c>
      <c r="U30" s="158">
        <v>30050.11</v>
      </c>
      <c r="V30" s="158">
        <v>3758.02</v>
      </c>
      <c r="W30" s="134">
        <v>1.19</v>
      </c>
      <c r="X30" s="134">
        <v>0.22600000000000001</v>
      </c>
      <c r="Y30" s="134">
        <v>3.02</v>
      </c>
      <c r="Z30" s="158">
        <v>1009.86</v>
      </c>
      <c r="AA30" s="158">
        <v>1089.3399999999999</v>
      </c>
      <c r="AB30" s="5" t="s">
        <v>99</v>
      </c>
      <c r="AC30" s="5" t="s">
        <v>99</v>
      </c>
      <c r="AD30" s="5" t="s">
        <v>99</v>
      </c>
      <c r="AE30" s="36" t="s">
        <v>99</v>
      </c>
      <c r="AF30" s="5" t="s">
        <v>99</v>
      </c>
      <c r="AG30" s="5" t="s">
        <v>99</v>
      </c>
      <c r="AH30" s="5" t="s">
        <v>99</v>
      </c>
      <c r="AI30" s="5" t="s">
        <v>99</v>
      </c>
      <c r="AJ30" s="5" t="s">
        <v>99</v>
      </c>
      <c r="AK30" s="36" t="s">
        <v>99</v>
      </c>
    </row>
    <row r="31" spans="1:37">
      <c r="A31" s="4" t="s">
        <v>230</v>
      </c>
      <c r="B31" s="1">
        <v>20</v>
      </c>
      <c r="C31" s="1">
        <v>25</v>
      </c>
      <c r="D31" s="34" t="s">
        <v>151</v>
      </c>
      <c r="F31" s="158">
        <v>18.43</v>
      </c>
      <c r="G31" s="159">
        <v>6.6</v>
      </c>
      <c r="H31" s="37" t="s">
        <v>99</v>
      </c>
      <c r="I31" s="134">
        <v>2.08</v>
      </c>
      <c r="J31" s="159">
        <v>54.54</v>
      </c>
      <c r="K31" s="159">
        <v>48.26</v>
      </c>
      <c r="L31" s="158">
        <v>1038.96</v>
      </c>
      <c r="M31" s="158">
        <v>4657.74</v>
      </c>
      <c r="N31" s="158">
        <v>2960.54</v>
      </c>
      <c r="O31" s="158">
        <v>31749.73</v>
      </c>
      <c r="P31" s="158">
        <v>9291.48</v>
      </c>
      <c r="Q31" s="158">
        <v>69198.66</v>
      </c>
      <c r="R31" s="158">
        <v>14370.74</v>
      </c>
      <c r="S31" s="158">
        <v>38287.51</v>
      </c>
      <c r="T31" s="158">
        <v>4646.67</v>
      </c>
      <c r="U31" s="158">
        <v>25793.9</v>
      </c>
      <c r="V31" s="158">
        <v>3470.57</v>
      </c>
      <c r="W31" s="134">
        <v>0.94</v>
      </c>
      <c r="X31" s="134">
        <v>0.21</v>
      </c>
      <c r="Y31" s="134">
        <v>1.1599999999999999</v>
      </c>
      <c r="Z31" s="158">
        <v>452.67</v>
      </c>
      <c r="AA31" s="158">
        <v>424.33</v>
      </c>
      <c r="AB31" s="5" t="s">
        <v>99</v>
      </c>
      <c r="AC31" s="5" t="s">
        <v>99</v>
      </c>
      <c r="AD31" s="5" t="s">
        <v>99</v>
      </c>
      <c r="AE31" s="36" t="s">
        <v>99</v>
      </c>
      <c r="AF31" s="5" t="s">
        <v>99</v>
      </c>
      <c r="AG31" s="5" t="s">
        <v>99</v>
      </c>
      <c r="AH31" s="5" t="s">
        <v>99</v>
      </c>
      <c r="AI31" s="5" t="s">
        <v>99</v>
      </c>
      <c r="AJ31" s="5" t="s">
        <v>99</v>
      </c>
      <c r="AK31" s="36" t="s">
        <v>99</v>
      </c>
    </row>
    <row r="32" spans="1:37">
      <c r="A32" s="4" t="s">
        <v>230</v>
      </c>
      <c r="B32" s="1">
        <v>21</v>
      </c>
      <c r="C32" s="1">
        <v>26</v>
      </c>
      <c r="D32" s="34" t="s">
        <v>151</v>
      </c>
      <c r="F32" s="158">
        <v>17.579999999999998</v>
      </c>
      <c r="G32" s="159">
        <v>5.77</v>
      </c>
      <c r="H32" s="37" t="s">
        <v>99</v>
      </c>
      <c r="I32" s="134">
        <v>2.1</v>
      </c>
      <c r="J32" s="159">
        <v>58.09</v>
      </c>
      <c r="K32" s="159">
        <v>49.8</v>
      </c>
      <c r="L32" s="158">
        <v>1098.56</v>
      </c>
      <c r="M32" s="158">
        <v>4663.18</v>
      </c>
      <c r="N32" s="158">
        <v>3021.29</v>
      </c>
      <c r="O32" s="158">
        <v>31338.06</v>
      </c>
      <c r="P32" s="158">
        <v>9425.36</v>
      </c>
      <c r="Q32" s="158">
        <v>71109.95</v>
      </c>
      <c r="R32" s="158">
        <v>14388</v>
      </c>
      <c r="S32" s="158">
        <v>38126.97</v>
      </c>
      <c r="T32" s="158">
        <v>4671.63</v>
      </c>
      <c r="U32" s="158">
        <v>25729.11</v>
      </c>
      <c r="V32" s="158">
        <v>3313.72</v>
      </c>
      <c r="W32" s="134">
        <v>0.97</v>
      </c>
      <c r="X32" s="134">
        <v>0.26900000000000002</v>
      </c>
      <c r="Y32" s="134">
        <v>1.07</v>
      </c>
      <c r="Z32" s="158">
        <v>445.32</v>
      </c>
      <c r="AA32" s="158">
        <v>414.47</v>
      </c>
      <c r="AB32" s="5" t="s">
        <v>99</v>
      </c>
      <c r="AC32" s="5" t="s">
        <v>99</v>
      </c>
      <c r="AD32" s="5" t="s">
        <v>99</v>
      </c>
      <c r="AE32" s="36" t="s">
        <v>99</v>
      </c>
      <c r="AF32" s="5" t="s">
        <v>99</v>
      </c>
      <c r="AG32" s="5" t="s">
        <v>99</v>
      </c>
      <c r="AH32" s="5" t="s">
        <v>99</v>
      </c>
      <c r="AI32" s="5" t="s">
        <v>99</v>
      </c>
      <c r="AJ32" s="5" t="s">
        <v>99</v>
      </c>
      <c r="AK32" s="36" t="s">
        <v>99</v>
      </c>
    </row>
    <row r="33" spans="1:37">
      <c r="A33" s="18" t="s">
        <v>230</v>
      </c>
      <c r="B33" s="2">
        <v>22</v>
      </c>
      <c r="C33" s="2"/>
      <c r="D33" s="143" t="s">
        <v>151</v>
      </c>
      <c r="E33" s="2"/>
      <c r="F33" s="160">
        <v>18.39</v>
      </c>
      <c r="G33" s="161">
        <v>5.4</v>
      </c>
      <c r="H33" s="71" t="s">
        <v>99</v>
      </c>
      <c r="I33" s="135">
        <v>1.79</v>
      </c>
      <c r="J33" s="161">
        <v>58.93</v>
      </c>
      <c r="K33" s="161">
        <v>51.43</v>
      </c>
      <c r="L33" s="160">
        <v>1099.79</v>
      </c>
      <c r="M33" s="160">
        <v>4906.4399999999996</v>
      </c>
      <c r="N33" s="160">
        <v>3077.57</v>
      </c>
      <c r="O33" s="160">
        <v>32288.86</v>
      </c>
      <c r="P33" s="160">
        <v>9717.92</v>
      </c>
      <c r="Q33" s="160">
        <v>74656.399999999994</v>
      </c>
      <c r="R33" s="160">
        <v>14599.67</v>
      </c>
      <c r="S33" s="160">
        <v>38479.47</v>
      </c>
      <c r="T33" s="160">
        <v>4639.8100000000004</v>
      </c>
      <c r="U33" s="160">
        <v>26536.46</v>
      </c>
      <c r="V33" s="160">
        <v>3394.34</v>
      </c>
      <c r="W33" s="135">
        <v>1.04</v>
      </c>
      <c r="X33" s="135">
        <v>0.25900000000000001</v>
      </c>
      <c r="Y33" s="135">
        <v>1.21</v>
      </c>
      <c r="Z33" s="160">
        <v>388.78</v>
      </c>
      <c r="AA33" s="160">
        <v>367.31</v>
      </c>
      <c r="AB33" s="40" t="s">
        <v>99</v>
      </c>
      <c r="AC33" s="40" t="s">
        <v>99</v>
      </c>
      <c r="AD33" s="40" t="s">
        <v>99</v>
      </c>
      <c r="AE33" s="70" t="s">
        <v>99</v>
      </c>
      <c r="AF33" s="40" t="s">
        <v>99</v>
      </c>
      <c r="AG33" s="40" t="s">
        <v>99</v>
      </c>
      <c r="AH33" s="40" t="s">
        <v>99</v>
      </c>
      <c r="AI33" s="40" t="s">
        <v>99</v>
      </c>
      <c r="AJ33" s="40" t="s">
        <v>99</v>
      </c>
      <c r="AK33" s="70" t="s">
        <v>99</v>
      </c>
    </row>
    <row r="34" spans="1:37">
      <c r="A34" s="167" t="s">
        <v>297</v>
      </c>
      <c r="D34" s="34"/>
      <c r="F34" s="158"/>
      <c r="G34" s="159"/>
      <c r="H34" s="37"/>
      <c r="I34" s="134"/>
      <c r="J34" s="159"/>
      <c r="K34" s="159"/>
      <c r="L34" s="158"/>
      <c r="M34" s="158"/>
      <c r="N34" s="158"/>
      <c r="O34" s="158"/>
      <c r="P34" s="158"/>
      <c r="Q34" s="158"/>
      <c r="R34" s="158"/>
      <c r="S34" s="158"/>
      <c r="T34" s="158"/>
      <c r="U34" s="158"/>
      <c r="V34" s="158"/>
      <c r="W34" s="134"/>
      <c r="X34" s="134"/>
      <c r="Y34" s="134"/>
      <c r="Z34" s="158"/>
      <c r="AA34" s="158"/>
      <c r="AB34" s="5"/>
      <c r="AC34" s="5"/>
      <c r="AD34" s="5"/>
      <c r="AE34" s="36"/>
      <c r="AF34" s="5"/>
      <c r="AG34" s="5"/>
      <c r="AH34" s="5"/>
      <c r="AI34" s="5"/>
      <c r="AJ34" s="5"/>
      <c r="AK34" s="36"/>
    </row>
    <row r="35" spans="1:37" s="4" customFormat="1">
      <c r="A35" s="4" t="s">
        <v>229</v>
      </c>
      <c r="B35" s="4">
        <v>23</v>
      </c>
      <c r="C35" s="4">
        <v>31</v>
      </c>
      <c r="D35" s="34" t="s">
        <v>152</v>
      </c>
      <c r="F35" s="26">
        <v>20.149999999999999</v>
      </c>
      <c r="G35" s="157">
        <v>21.06</v>
      </c>
      <c r="H35" s="39">
        <v>0.21299999999999999</v>
      </c>
      <c r="I35" s="162">
        <v>4.5</v>
      </c>
      <c r="J35" s="157">
        <v>96.17</v>
      </c>
      <c r="K35" s="157">
        <v>71.39</v>
      </c>
      <c r="L35" s="26">
        <v>1282.3</v>
      </c>
      <c r="M35" s="26">
        <v>4392.37</v>
      </c>
      <c r="N35" s="26">
        <v>2464.61</v>
      </c>
      <c r="O35" s="26">
        <v>25322.54</v>
      </c>
      <c r="P35" s="26">
        <v>7858.48</v>
      </c>
      <c r="Q35" s="26">
        <v>64177.25</v>
      </c>
      <c r="R35" s="26">
        <v>13695.24</v>
      </c>
      <c r="S35" s="26">
        <v>38532.769999999997</v>
      </c>
      <c r="T35" s="26">
        <v>5235.99</v>
      </c>
      <c r="U35" s="26">
        <v>30586.58</v>
      </c>
      <c r="V35" s="26">
        <v>4119.0200000000004</v>
      </c>
      <c r="W35" s="162">
        <v>0.84</v>
      </c>
      <c r="X35" s="162">
        <v>0.17599999999999999</v>
      </c>
      <c r="Y35" s="162">
        <v>3.23</v>
      </c>
      <c r="Z35" s="26">
        <v>1102.6099999999999</v>
      </c>
      <c r="AA35" s="26">
        <v>1074.54</v>
      </c>
      <c r="AB35" s="38" t="s">
        <v>99</v>
      </c>
      <c r="AC35" s="38" t="s">
        <v>99</v>
      </c>
      <c r="AD35" s="38" t="s">
        <v>99</v>
      </c>
      <c r="AE35" s="35">
        <v>1239.8599999999999</v>
      </c>
      <c r="AF35" s="38" t="s">
        <v>99</v>
      </c>
      <c r="AG35" s="38" t="s">
        <v>99</v>
      </c>
      <c r="AH35" s="38" t="s">
        <v>99</v>
      </c>
      <c r="AI35" s="38" t="s">
        <v>99</v>
      </c>
      <c r="AJ35" s="38" t="s">
        <v>99</v>
      </c>
      <c r="AK35" s="38" t="s">
        <v>99</v>
      </c>
    </row>
    <row r="36" spans="1:37" s="4" customFormat="1">
      <c r="A36" s="4" t="s">
        <v>229</v>
      </c>
      <c r="B36" s="4">
        <v>24</v>
      </c>
      <c r="C36" s="4">
        <v>36</v>
      </c>
      <c r="D36" s="34" t="s">
        <v>152</v>
      </c>
      <c r="F36" s="26">
        <v>18.55</v>
      </c>
      <c r="G36" s="157">
        <v>21.52</v>
      </c>
      <c r="H36" s="39" t="s">
        <v>99</v>
      </c>
      <c r="I36" s="162">
        <v>4.72</v>
      </c>
      <c r="J36" s="157">
        <v>96.8</v>
      </c>
      <c r="K36" s="157">
        <v>71.48</v>
      </c>
      <c r="L36" s="26">
        <v>1344.94</v>
      </c>
      <c r="M36" s="26">
        <v>4458.3100000000004</v>
      </c>
      <c r="N36" s="26">
        <v>2540.6799999999998</v>
      </c>
      <c r="O36" s="26">
        <v>25817.01</v>
      </c>
      <c r="P36" s="26">
        <v>7859.05</v>
      </c>
      <c r="Q36" s="26">
        <v>64686.17</v>
      </c>
      <c r="R36" s="26">
        <v>13858.27</v>
      </c>
      <c r="S36" s="26">
        <v>39393.230000000003</v>
      </c>
      <c r="T36" s="26">
        <v>5196.2</v>
      </c>
      <c r="U36" s="26">
        <v>32662.97</v>
      </c>
      <c r="V36" s="26">
        <v>4277.97</v>
      </c>
      <c r="W36" s="162">
        <v>0.94</v>
      </c>
      <c r="X36" s="162">
        <v>0.16800000000000001</v>
      </c>
      <c r="Y36" s="162">
        <v>3.3</v>
      </c>
      <c r="Z36" s="26">
        <v>1148.57</v>
      </c>
      <c r="AA36" s="26">
        <v>1121.8</v>
      </c>
      <c r="AB36" s="38" t="s">
        <v>99</v>
      </c>
      <c r="AC36" s="38" t="s">
        <v>99</v>
      </c>
      <c r="AD36" s="38" t="s">
        <v>99</v>
      </c>
      <c r="AE36" s="35" t="s">
        <v>99</v>
      </c>
      <c r="AF36" s="38" t="s">
        <v>99</v>
      </c>
      <c r="AG36" s="38" t="s">
        <v>99</v>
      </c>
      <c r="AH36" s="38" t="s">
        <v>99</v>
      </c>
      <c r="AI36" s="38" t="s">
        <v>99</v>
      </c>
      <c r="AJ36" s="38" t="s">
        <v>99</v>
      </c>
      <c r="AK36" s="38" t="s">
        <v>99</v>
      </c>
    </row>
    <row r="37" spans="1:37" s="4" customFormat="1">
      <c r="A37" s="4" t="s">
        <v>229</v>
      </c>
      <c r="B37" s="4">
        <v>25</v>
      </c>
      <c r="C37" s="4">
        <v>35</v>
      </c>
      <c r="D37" s="34" t="s">
        <v>152</v>
      </c>
      <c r="F37" s="26">
        <v>22.34</v>
      </c>
      <c r="G37" s="157">
        <v>18.87</v>
      </c>
      <c r="H37" s="39" t="s">
        <v>99</v>
      </c>
      <c r="I37" s="162">
        <v>4.93</v>
      </c>
      <c r="J37" s="157">
        <v>110.1</v>
      </c>
      <c r="K37" s="157">
        <v>81.03</v>
      </c>
      <c r="L37" s="26">
        <v>1446.29</v>
      </c>
      <c r="M37" s="26">
        <v>4709.91</v>
      </c>
      <c r="N37" s="26">
        <v>2725.21</v>
      </c>
      <c r="O37" s="26">
        <v>26227.84</v>
      </c>
      <c r="P37" s="26">
        <v>7946.27</v>
      </c>
      <c r="Q37" s="26">
        <v>66530.37</v>
      </c>
      <c r="R37" s="26">
        <v>13930.67</v>
      </c>
      <c r="S37" s="26">
        <v>39393.08</v>
      </c>
      <c r="T37" s="26">
        <v>5195.1099999999997</v>
      </c>
      <c r="U37" s="26">
        <v>32028.27</v>
      </c>
      <c r="V37" s="26">
        <v>4156.87</v>
      </c>
      <c r="W37" s="162">
        <v>1.05</v>
      </c>
      <c r="X37" s="162">
        <v>0.20499999999999999</v>
      </c>
      <c r="Y37" s="162">
        <v>3.45</v>
      </c>
      <c r="Z37" s="26">
        <v>1113.01</v>
      </c>
      <c r="AA37" s="26">
        <v>1188.31</v>
      </c>
      <c r="AB37" s="38" t="s">
        <v>99</v>
      </c>
      <c r="AC37" s="38" t="s">
        <v>99</v>
      </c>
      <c r="AD37" s="38" t="s">
        <v>99</v>
      </c>
      <c r="AE37" s="35" t="s">
        <v>99</v>
      </c>
      <c r="AF37" s="38" t="s">
        <v>99</v>
      </c>
      <c r="AG37" s="38" t="s">
        <v>99</v>
      </c>
      <c r="AH37" s="38" t="s">
        <v>99</v>
      </c>
      <c r="AI37" s="38" t="s">
        <v>99</v>
      </c>
      <c r="AJ37" s="38" t="s">
        <v>99</v>
      </c>
      <c r="AK37" s="38" t="s">
        <v>99</v>
      </c>
    </row>
    <row r="38" spans="1:37" s="4" customFormat="1">
      <c r="A38" s="4" t="s">
        <v>229</v>
      </c>
      <c r="B38" s="4">
        <v>26</v>
      </c>
      <c r="C38" s="4">
        <v>33</v>
      </c>
      <c r="D38" s="34" t="s">
        <v>152</v>
      </c>
      <c r="F38" s="26">
        <v>22.55</v>
      </c>
      <c r="G38" s="157">
        <v>17.940000000000001</v>
      </c>
      <c r="H38" s="39" t="s">
        <v>99</v>
      </c>
      <c r="I38" s="162">
        <v>5</v>
      </c>
      <c r="J38" s="157">
        <v>100.64</v>
      </c>
      <c r="K38" s="157">
        <v>78.489999999999995</v>
      </c>
      <c r="L38" s="26">
        <v>1375.93</v>
      </c>
      <c r="M38" s="26">
        <v>4690.08</v>
      </c>
      <c r="N38" s="26">
        <v>2662.9</v>
      </c>
      <c r="O38" s="26">
        <v>25991.84</v>
      </c>
      <c r="P38" s="26">
        <v>8181.96</v>
      </c>
      <c r="Q38" s="26">
        <v>69342.8</v>
      </c>
      <c r="R38" s="26">
        <v>13781.7</v>
      </c>
      <c r="S38" s="26">
        <v>39385.17</v>
      </c>
      <c r="T38" s="26">
        <v>5336.54</v>
      </c>
      <c r="U38" s="26">
        <v>30634.53</v>
      </c>
      <c r="V38" s="26">
        <v>4087.05</v>
      </c>
      <c r="W38" s="162">
        <v>0.71</v>
      </c>
      <c r="X38" s="162">
        <v>0.105</v>
      </c>
      <c r="Y38" s="162">
        <v>3.28</v>
      </c>
      <c r="Z38" s="26">
        <v>1065.6600000000001</v>
      </c>
      <c r="AA38" s="26">
        <v>1135.52</v>
      </c>
      <c r="AB38" s="38" t="s">
        <v>99</v>
      </c>
      <c r="AC38" s="38" t="s">
        <v>99</v>
      </c>
      <c r="AD38" s="38" t="s">
        <v>99</v>
      </c>
      <c r="AE38" s="35" t="s">
        <v>99</v>
      </c>
      <c r="AF38" s="38" t="s">
        <v>99</v>
      </c>
      <c r="AG38" s="38" t="s">
        <v>99</v>
      </c>
      <c r="AH38" s="38" t="s">
        <v>99</v>
      </c>
      <c r="AI38" s="38" t="s">
        <v>99</v>
      </c>
      <c r="AJ38" s="38" t="s">
        <v>99</v>
      </c>
      <c r="AK38" s="38" t="s">
        <v>99</v>
      </c>
    </row>
    <row r="39" spans="1:37" s="4" customFormat="1">
      <c r="A39" s="4" t="s">
        <v>230</v>
      </c>
      <c r="B39" s="4">
        <v>27</v>
      </c>
      <c r="C39" s="4">
        <v>40</v>
      </c>
      <c r="D39" s="34" t="s">
        <v>152</v>
      </c>
      <c r="F39" s="26">
        <v>20.6</v>
      </c>
      <c r="G39" s="157">
        <v>21.97</v>
      </c>
      <c r="H39" s="39" t="s">
        <v>99</v>
      </c>
      <c r="I39" s="162">
        <v>4.83</v>
      </c>
      <c r="J39" s="157">
        <v>106.91</v>
      </c>
      <c r="K39" s="157">
        <v>78.13</v>
      </c>
      <c r="L39" s="26">
        <v>1365.63</v>
      </c>
      <c r="M39" s="26">
        <v>4396.91</v>
      </c>
      <c r="N39" s="26">
        <v>2519.12</v>
      </c>
      <c r="O39" s="26">
        <v>25306.36</v>
      </c>
      <c r="P39" s="26">
        <v>7471.66</v>
      </c>
      <c r="Q39" s="26">
        <v>64809.25</v>
      </c>
      <c r="R39" s="26">
        <v>13571.97</v>
      </c>
      <c r="S39" s="26">
        <v>38758.300000000003</v>
      </c>
      <c r="T39" s="26">
        <v>5218.6400000000003</v>
      </c>
      <c r="U39" s="26">
        <v>33430.11</v>
      </c>
      <c r="V39" s="26">
        <v>4252.8500000000004</v>
      </c>
      <c r="W39" s="162">
        <v>0.99</v>
      </c>
      <c r="X39" s="162">
        <v>0.2</v>
      </c>
      <c r="Y39" s="162">
        <v>3.44</v>
      </c>
      <c r="Z39" s="26">
        <v>1224.08</v>
      </c>
      <c r="AA39" s="26">
        <v>1185.79</v>
      </c>
      <c r="AB39" s="38" t="s">
        <v>99</v>
      </c>
      <c r="AC39" s="38" t="s">
        <v>99</v>
      </c>
      <c r="AD39" s="38" t="s">
        <v>99</v>
      </c>
      <c r="AE39" s="35">
        <v>1498.83</v>
      </c>
      <c r="AF39" s="38" t="s">
        <v>99</v>
      </c>
      <c r="AG39" s="38" t="s">
        <v>99</v>
      </c>
      <c r="AH39" s="38" t="s">
        <v>99</v>
      </c>
      <c r="AI39" s="38" t="s">
        <v>99</v>
      </c>
      <c r="AJ39" s="38" t="s">
        <v>99</v>
      </c>
      <c r="AK39" s="38" t="s">
        <v>99</v>
      </c>
    </row>
    <row r="40" spans="1:37" s="4" customFormat="1">
      <c r="A40" s="4" t="s">
        <v>230</v>
      </c>
      <c r="B40" s="4">
        <v>28</v>
      </c>
      <c r="C40" s="4">
        <v>40</v>
      </c>
      <c r="D40" s="34" t="s">
        <v>152</v>
      </c>
      <c r="F40" s="26">
        <v>22.64</v>
      </c>
      <c r="G40" s="157">
        <v>21.87</v>
      </c>
      <c r="H40" s="39" t="s">
        <v>99</v>
      </c>
      <c r="I40" s="162">
        <v>5.0199999999999996</v>
      </c>
      <c r="J40" s="157">
        <v>103.59</v>
      </c>
      <c r="K40" s="157">
        <v>75.92</v>
      </c>
      <c r="L40" s="26">
        <v>1398.96</v>
      </c>
      <c r="M40" s="26">
        <v>4352.67</v>
      </c>
      <c r="N40" s="26">
        <v>2562.79</v>
      </c>
      <c r="O40" s="26">
        <v>25002.85</v>
      </c>
      <c r="P40" s="26">
        <v>7625.82</v>
      </c>
      <c r="Q40" s="26">
        <v>63208.75</v>
      </c>
      <c r="R40" s="26">
        <v>13679.74</v>
      </c>
      <c r="S40" s="26">
        <v>38864.57</v>
      </c>
      <c r="T40" s="26">
        <v>5159.5600000000004</v>
      </c>
      <c r="U40" s="26">
        <v>32361.21</v>
      </c>
      <c r="V40" s="26">
        <v>4161.91</v>
      </c>
      <c r="W40" s="162">
        <v>1.0900000000000001</v>
      </c>
      <c r="X40" s="162">
        <v>0.17699999999999999</v>
      </c>
      <c r="Y40" s="162">
        <v>3.24</v>
      </c>
      <c r="Z40" s="26">
        <v>1204.8399999999999</v>
      </c>
      <c r="AA40" s="26">
        <v>1191.8800000000001</v>
      </c>
      <c r="AB40" s="38" t="s">
        <v>99</v>
      </c>
      <c r="AC40" s="38" t="s">
        <v>99</v>
      </c>
      <c r="AD40" s="38" t="s">
        <v>99</v>
      </c>
      <c r="AE40" s="35">
        <v>1028.33</v>
      </c>
      <c r="AF40" s="38" t="s">
        <v>99</v>
      </c>
      <c r="AG40" s="38" t="s">
        <v>99</v>
      </c>
      <c r="AH40" s="38" t="s">
        <v>99</v>
      </c>
      <c r="AI40" s="38" t="s">
        <v>99</v>
      </c>
      <c r="AJ40" s="38" t="s">
        <v>99</v>
      </c>
      <c r="AK40" s="38" t="s">
        <v>99</v>
      </c>
    </row>
    <row r="41" spans="1:37" s="4" customFormat="1">
      <c r="A41" s="4" t="s">
        <v>230</v>
      </c>
      <c r="B41" s="4">
        <v>29</v>
      </c>
      <c r="C41" s="4">
        <v>42</v>
      </c>
      <c r="D41" s="34" t="s">
        <v>152</v>
      </c>
      <c r="F41" s="26">
        <v>20.95</v>
      </c>
      <c r="G41" s="157">
        <v>22.46</v>
      </c>
      <c r="H41" s="39" t="s">
        <v>99</v>
      </c>
      <c r="I41" s="162">
        <v>4.84</v>
      </c>
      <c r="J41" s="157">
        <v>105.64</v>
      </c>
      <c r="K41" s="157">
        <v>78.38</v>
      </c>
      <c r="L41" s="26">
        <v>1418.65</v>
      </c>
      <c r="M41" s="26">
        <v>4570.32</v>
      </c>
      <c r="N41" s="26">
        <v>2632.51</v>
      </c>
      <c r="O41" s="26">
        <v>26691.33</v>
      </c>
      <c r="P41" s="26">
        <v>7907.39</v>
      </c>
      <c r="Q41" s="26">
        <v>64137.36</v>
      </c>
      <c r="R41" s="26">
        <v>13797.36</v>
      </c>
      <c r="S41" s="26">
        <v>39394.639999999999</v>
      </c>
      <c r="T41" s="26">
        <v>5236.53</v>
      </c>
      <c r="U41" s="26">
        <v>32523.69</v>
      </c>
      <c r="V41" s="26">
        <v>4414.83</v>
      </c>
      <c r="W41" s="162">
        <v>1.1499999999999999</v>
      </c>
      <c r="X41" s="162">
        <v>0.16700000000000001</v>
      </c>
      <c r="Y41" s="162">
        <v>3.82</v>
      </c>
      <c r="Z41" s="26">
        <v>1232.56</v>
      </c>
      <c r="AA41" s="26">
        <v>1212.44</v>
      </c>
      <c r="AB41" s="38" t="s">
        <v>99</v>
      </c>
      <c r="AC41" s="38" t="s">
        <v>99</v>
      </c>
      <c r="AD41" s="38" t="s">
        <v>99</v>
      </c>
      <c r="AE41" s="35">
        <v>1076.0999999999999</v>
      </c>
      <c r="AF41" s="38" t="s">
        <v>99</v>
      </c>
      <c r="AG41" s="38" t="s">
        <v>99</v>
      </c>
      <c r="AH41" s="38" t="s">
        <v>99</v>
      </c>
      <c r="AI41" s="38" t="s">
        <v>99</v>
      </c>
      <c r="AJ41" s="38" t="s">
        <v>99</v>
      </c>
      <c r="AK41" s="38" t="s">
        <v>99</v>
      </c>
    </row>
    <row r="42" spans="1:37" s="4" customFormat="1">
      <c r="A42" s="4" t="s">
        <v>230</v>
      </c>
      <c r="B42" s="4">
        <v>30</v>
      </c>
      <c r="C42" s="4">
        <v>39</v>
      </c>
      <c r="D42" s="34" t="s">
        <v>152</v>
      </c>
      <c r="F42" s="26">
        <v>22.16</v>
      </c>
      <c r="G42" s="157">
        <v>24.17</v>
      </c>
      <c r="H42" s="39" t="s">
        <v>99</v>
      </c>
      <c r="I42" s="162">
        <v>5.16</v>
      </c>
      <c r="J42" s="157">
        <v>105.2</v>
      </c>
      <c r="K42" s="157">
        <v>77.55</v>
      </c>
      <c r="L42" s="26">
        <v>1431.69</v>
      </c>
      <c r="M42" s="26">
        <v>4482.01</v>
      </c>
      <c r="N42" s="26">
        <v>2511.29</v>
      </c>
      <c r="O42" s="26">
        <v>25458.17</v>
      </c>
      <c r="P42" s="26">
        <v>7714.36</v>
      </c>
      <c r="Q42" s="26">
        <v>63832.5</v>
      </c>
      <c r="R42" s="26">
        <v>13366.33</v>
      </c>
      <c r="S42" s="26">
        <v>38506.269999999997</v>
      </c>
      <c r="T42" s="26">
        <v>5297.24</v>
      </c>
      <c r="U42" s="26">
        <v>33273.660000000003</v>
      </c>
      <c r="V42" s="26">
        <v>4338.91</v>
      </c>
      <c r="W42" s="162">
        <v>1.26</v>
      </c>
      <c r="X42" s="162">
        <v>0.16300000000000001</v>
      </c>
      <c r="Y42" s="162">
        <v>3.86</v>
      </c>
      <c r="Z42" s="26">
        <v>1235.7</v>
      </c>
      <c r="AA42" s="26">
        <v>1211.6199999999999</v>
      </c>
      <c r="AB42" s="38" t="s">
        <v>99</v>
      </c>
      <c r="AC42" s="38" t="s">
        <v>99</v>
      </c>
      <c r="AD42" s="38" t="s">
        <v>99</v>
      </c>
      <c r="AE42" s="35" t="s">
        <v>99</v>
      </c>
      <c r="AF42" s="38" t="s">
        <v>99</v>
      </c>
      <c r="AG42" s="38" t="s">
        <v>99</v>
      </c>
      <c r="AH42" s="38" t="s">
        <v>99</v>
      </c>
      <c r="AI42" s="38" t="s">
        <v>99</v>
      </c>
      <c r="AJ42" s="38" t="s">
        <v>99</v>
      </c>
      <c r="AK42" s="38" t="s">
        <v>99</v>
      </c>
    </row>
    <row r="43" spans="1:37" s="4" customFormat="1">
      <c r="A43" s="4" t="s">
        <v>231</v>
      </c>
      <c r="B43" s="4">
        <v>31</v>
      </c>
      <c r="C43" s="4">
        <v>50</v>
      </c>
      <c r="D43" s="34" t="s">
        <v>151</v>
      </c>
      <c r="F43" s="26">
        <v>21.58</v>
      </c>
      <c r="G43" s="157">
        <v>23.92</v>
      </c>
      <c r="H43" s="39" t="s">
        <v>99</v>
      </c>
      <c r="I43" s="162">
        <v>4.9800000000000004</v>
      </c>
      <c r="J43" s="157">
        <v>109.7</v>
      </c>
      <c r="K43" s="157">
        <v>78.930000000000007</v>
      </c>
      <c r="L43" s="26">
        <v>1415.43</v>
      </c>
      <c r="M43" s="26">
        <v>4382.9799999999996</v>
      </c>
      <c r="N43" s="26">
        <v>2557</v>
      </c>
      <c r="O43" s="26">
        <v>26175.64</v>
      </c>
      <c r="P43" s="26">
        <v>7580.76</v>
      </c>
      <c r="Q43" s="26">
        <v>64668.959999999999</v>
      </c>
      <c r="R43" s="26">
        <v>13406.61</v>
      </c>
      <c r="S43" s="26">
        <v>38917.01</v>
      </c>
      <c r="T43" s="26">
        <v>5450.13</v>
      </c>
      <c r="U43" s="26">
        <v>32776.17</v>
      </c>
      <c r="V43" s="26">
        <v>4162.51</v>
      </c>
      <c r="W43" s="162">
        <v>0.81</v>
      </c>
      <c r="X43" s="3" t="s">
        <v>99</v>
      </c>
      <c r="Y43" s="162">
        <v>3.45</v>
      </c>
      <c r="Z43" s="26">
        <v>1172.8599999999999</v>
      </c>
      <c r="AA43" s="26">
        <v>1247.1300000000001</v>
      </c>
      <c r="AB43" s="38" t="s">
        <v>99</v>
      </c>
      <c r="AC43" s="38" t="s">
        <v>99</v>
      </c>
      <c r="AD43" s="38" t="s">
        <v>99</v>
      </c>
      <c r="AE43" s="35" t="s">
        <v>99</v>
      </c>
      <c r="AF43" s="38" t="s">
        <v>99</v>
      </c>
      <c r="AG43" s="38" t="s">
        <v>99</v>
      </c>
      <c r="AH43" s="38" t="s">
        <v>99</v>
      </c>
      <c r="AI43" s="38" t="s">
        <v>99</v>
      </c>
      <c r="AJ43" s="38" t="s">
        <v>99</v>
      </c>
      <c r="AK43" s="38" t="s">
        <v>99</v>
      </c>
    </row>
    <row r="44" spans="1:37" s="4" customFormat="1">
      <c r="A44" s="18" t="s">
        <v>231</v>
      </c>
      <c r="B44" s="18">
        <v>32</v>
      </c>
      <c r="C44" s="18">
        <v>49</v>
      </c>
      <c r="D44" s="143" t="s">
        <v>152</v>
      </c>
      <c r="E44" s="18"/>
      <c r="F44" s="163">
        <v>23.28</v>
      </c>
      <c r="G44" s="164">
        <v>21</v>
      </c>
      <c r="H44" s="45" t="s">
        <v>99</v>
      </c>
      <c r="I44" s="165">
        <v>5.38</v>
      </c>
      <c r="J44" s="164">
        <v>116.99</v>
      </c>
      <c r="K44" s="164">
        <v>80.52</v>
      </c>
      <c r="L44" s="163">
        <v>1485.9</v>
      </c>
      <c r="M44" s="163">
        <v>4532.41</v>
      </c>
      <c r="N44" s="163">
        <v>2682.39</v>
      </c>
      <c r="O44" s="163">
        <v>26039.58</v>
      </c>
      <c r="P44" s="163">
        <v>7961.09</v>
      </c>
      <c r="Q44" s="163">
        <v>65918.95</v>
      </c>
      <c r="R44" s="163">
        <v>14037.4</v>
      </c>
      <c r="S44" s="163">
        <v>40383.21</v>
      </c>
      <c r="T44" s="163">
        <v>5503.82</v>
      </c>
      <c r="U44" s="163">
        <v>32953.51</v>
      </c>
      <c r="V44" s="163">
        <v>4183.78</v>
      </c>
      <c r="W44" s="165">
        <v>0.84</v>
      </c>
      <c r="X44" s="46" t="s">
        <v>99</v>
      </c>
      <c r="Y44" s="165">
        <v>3.47</v>
      </c>
      <c r="Z44" s="163">
        <v>1143.46</v>
      </c>
      <c r="AA44" s="163">
        <v>1241.8</v>
      </c>
      <c r="AB44" s="42" t="s">
        <v>99</v>
      </c>
      <c r="AC44" s="42" t="s">
        <v>99</v>
      </c>
      <c r="AD44" s="42" t="s">
        <v>99</v>
      </c>
      <c r="AE44" s="43" t="s">
        <v>99</v>
      </c>
      <c r="AF44" s="42" t="s">
        <v>99</v>
      </c>
      <c r="AG44" s="42" t="s">
        <v>99</v>
      </c>
      <c r="AH44" s="42" t="s">
        <v>99</v>
      </c>
      <c r="AI44" s="42" t="s">
        <v>99</v>
      </c>
      <c r="AJ44" s="42" t="s">
        <v>99</v>
      </c>
      <c r="AK44" s="42" t="s">
        <v>99</v>
      </c>
    </row>
    <row r="45" spans="1:37">
      <c r="A45" s="68" t="s">
        <v>246</v>
      </c>
      <c r="D45" s="34"/>
    </row>
    <row r="46" spans="1:37">
      <c r="A46" s="4" t="s">
        <v>229</v>
      </c>
      <c r="B46" s="4">
        <v>33</v>
      </c>
      <c r="C46" s="1">
        <v>53</v>
      </c>
      <c r="D46" s="34" t="s">
        <v>151</v>
      </c>
      <c r="F46" s="158">
        <v>25.95</v>
      </c>
      <c r="G46" s="159">
        <v>30.22</v>
      </c>
      <c r="H46" s="37" t="s">
        <v>99</v>
      </c>
      <c r="I46" s="134">
        <v>6.97</v>
      </c>
      <c r="J46" s="159">
        <v>133.71</v>
      </c>
      <c r="K46" s="159">
        <v>90.17</v>
      </c>
      <c r="L46" s="158">
        <v>1549.49</v>
      </c>
      <c r="M46" s="158">
        <v>4532.0200000000004</v>
      </c>
      <c r="N46" s="158">
        <v>2521.11</v>
      </c>
      <c r="O46" s="158">
        <v>24059.21</v>
      </c>
      <c r="P46" s="158">
        <v>7246.27</v>
      </c>
      <c r="Q46" s="158">
        <v>63398.51</v>
      </c>
      <c r="R46" s="158">
        <v>13880.41</v>
      </c>
      <c r="S46" s="158">
        <v>41223.800000000003</v>
      </c>
      <c r="T46" s="158">
        <v>5560.39</v>
      </c>
      <c r="U46" s="158">
        <v>33393.699999999997</v>
      </c>
      <c r="V46" s="158">
        <v>3875.81</v>
      </c>
      <c r="W46" s="134">
        <v>1.1200000000000001</v>
      </c>
      <c r="X46" s="134">
        <v>0.188</v>
      </c>
      <c r="Y46" s="134">
        <v>4.2699999999999996</v>
      </c>
      <c r="Z46" s="158">
        <v>1483.49</v>
      </c>
      <c r="AA46" s="158">
        <v>1616.67</v>
      </c>
      <c r="AB46" s="36" t="s">
        <v>99</v>
      </c>
      <c r="AC46" s="5" t="s">
        <v>99</v>
      </c>
      <c r="AD46" s="36" t="s">
        <v>99</v>
      </c>
      <c r="AE46" s="36">
        <v>1465.72</v>
      </c>
      <c r="AF46" s="36" t="s">
        <v>99</v>
      </c>
      <c r="AG46" s="36" t="s">
        <v>99</v>
      </c>
      <c r="AH46" s="5" t="s">
        <v>99</v>
      </c>
      <c r="AI46" s="5" t="s">
        <v>99</v>
      </c>
      <c r="AJ46" s="36" t="s">
        <v>99</v>
      </c>
      <c r="AK46" s="36" t="s">
        <v>99</v>
      </c>
    </row>
    <row r="47" spans="1:37">
      <c r="A47" s="18" t="s">
        <v>230</v>
      </c>
      <c r="B47" s="2">
        <v>34</v>
      </c>
      <c r="C47" s="2"/>
      <c r="D47" s="143" t="s">
        <v>151</v>
      </c>
      <c r="E47" s="2"/>
      <c r="F47" s="160">
        <v>19.27</v>
      </c>
      <c r="G47" s="161">
        <v>24.91</v>
      </c>
      <c r="H47" s="71" t="s">
        <v>99</v>
      </c>
      <c r="I47" s="135">
        <v>5.62</v>
      </c>
      <c r="J47" s="161">
        <v>106.48</v>
      </c>
      <c r="K47" s="161">
        <v>80.16</v>
      </c>
      <c r="L47" s="160">
        <v>1412.85</v>
      </c>
      <c r="M47" s="160">
        <v>4486.4799999999996</v>
      </c>
      <c r="N47" s="160">
        <v>2580.3200000000002</v>
      </c>
      <c r="O47" s="160">
        <v>25499.040000000001</v>
      </c>
      <c r="P47" s="160">
        <v>7832.33</v>
      </c>
      <c r="Q47" s="160">
        <v>63683.66</v>
      </c>
      <c r="R47" s="160">
        <v>13764.52</v>
      </c>
      <c r="S47" s="160">
        <v>39940.54</v>
      </c>
      <c r="T47" s="160">
        <v>5462.77</v>
      </c>
      <c r="U47" s="160">
        <v>34330.43</v>
      </c>
      <c r="V47" s="160">
        <v>4352.53</v>
      </c>
      <c r="W47" s="135">
        <v>0.72</v>
      </c>
      <c r="X47" s="135">
        <v>0.152</v>
      </c>
      <c r="Y47" s="135">
        <v>3.86</v>
      </c>
      <c r="Z47" s="160">
        <v>1314.4</v>
      </c>
      <c r="AA47" s="160">
        <v>1295.8499999999999</v>
      </c>
      <c r="AB47" s="40" t="s">
        <v>99</v>
      </c>
      <c r="AC47" s="40" t="s">
        <v>99</v>
      </c>
      <c r="AD47" s="40" t="s">
        <v>99</v>
      </c>
      <c r="AE47" s="70" t="s">
        <v>99</v>
      </c>
      <c r="AF47" s="40" t="s">
        <v>99</v>
      </c>
      <c r="AG47" s="40" t="s">
        <v>99</v>
      </c>
      <c r="AH47" s="40" t="s">
        <v>99</v>
      </c>
      <c r="AI47" s="40" t="s">
        <v>99</v>
      </c>
      <c r="AJ47" s="40" t="s">
        <v>99</v>
      </c>
      <c r="AK47" s="40" t="s">
        <v>99</v>
      </c>
    </row>
    <row r="48" spans="1:37">
      <c r="A48" s="68" t="s">
        <v>248</v>
      </c>
      <c r="D48" s="34"/>
      <c r="F48" s="158"/>
      <c r="G48" s="159"/>
      <c r="H48" s="37"/>
      <c r="I48" s="134"/>
      <c r="J48" s="159"/>
      <c r="K48" s="159"/>
      <c r="L48" s="158"/>
      <c r="M48" s="158"/>
      <c r="N48" s="158"/>
      <c r="O48" s="158"/>
      <c r="P48" s="158"/>
      <c r="Q48" s="158"/>
      <c r="R48" s="158"/>
      <c r="S48" s="158"/>
      <c r="T48" s="158"/>
      <c r="U48" s="158"/>
      <c r="V48" s="158"/>
      <c r="W48" s="134"/>
      <c r="X48" s="134"/>
      <c r="Y48" s="134"/>
      <c r="Z48" s="158"/>
      <c r="AA48" s="158"/>
      <c r="AB48" s="5"/>
      <c r="AC48" s="5"/>
      <c r="AD48" s="5"/>
      <c r="AE48" s="36"/>
      <c r="AF48" s="5"/>
      <c r="AG48" s="5"/>
      <c r="AH48" s="5"/>
      <c r="AI48" s="5"/>
      <c r="AJ48" s="5"/>
      <c r="AK48" s="5"/>
    </row>
    <row r="49" spans="1:37">
      <c r="A49" s="4" t="s">
        <v>230</v>
      </c>
      <c r="B49" s="1">
        <v>35</v>
      </c>
      <c r="D49" s="34" t="s">
        <v>152</v>
      </c>
      <c r="F49" s="158">
        <v>23.1</v>
      </c>
      <c r="G49" s="159">
        <v>27.25</v>
      </c>
      <c r="H49" s="37" t="s">
        <v>99</v>
      </c>
      <c r="I49" s="134">
        <v>7.89</v>
      </c>
      <c r="J49" s="159">
        <v>151.75</v>
      </c>
      <c r="K49" s="159">
        <v>104.53</v>
      </c>
      <c r="L49" s="158">
        <v>1724.87</v>
      </c>
      <c r="M49" s="158">
        <v>4787.8999999999996</v>
      </c>
      <c r="N49" s="158">
        <v>2532.87</v>
      </c>
      <c r="O49" s="158">
        <v>24213.59</v>
      </c>
      <c r="P49" s="158">
        <v>6950.13</v>
      </c>
      <c r="Q49" s="158">
        <v>60208.53</v>
      </c>
      <c r="R49" s="158">
        <v>13837.93</v>
      </c>
      <c r="S49" s="158">
        <v>39400.589999999997</v>
      </c>
      <c r="T49" s="158">
        <v>5535.39</v>
      </c>
      <c r="U49" s="158">
        <v>32022</v>
      </c>
      <c r="V49" s="158">
        <v>3713.75</v>
      </c>
      <c r="W49" s="134">
        <v>0.98</v>
      </c>
      <c r="X49" s="134">
        <v>0.21099999999999999</v>
      </c>
      <c r="Y49" s="134">
        <v>5.05</v>
      </c>
      <c r="Z49" s="158">
        <v>1805.17</v>
      </c>
      <c r="AA49" s="158">
        <v>1658.38</v>
      </c>
      <c r="AB49" s="5" t="s">
        <v>99</v>
      </c>
      <c r="AC49" s="5" t="s">
        <v>99</v>
      </c>
      <c r="AD49" s="5" t="s">
        <v>99</v>
      </c>
      <c r="AE49" s="36">
        <v>3577.47</v>
      </c>
      <c r="AF49" s="5" t="s">
        <v>99</v>
      </c>
      <c r="AG49" s="36">
        <v>5934.77</v>
      </c>
      <c r="AH49" s="5" t="s">
        <v>99</v>
      </c>
      <c r="AI49" s="5" t="s">
        <v>99</v>
      </c>
      <c r="AJ49" s="36">
        <v>25.39</v>
      </c>
      <c r="AK49" s="36">
        <v>100.49</v>
      </c>
    </row>
    <row r="50" spans="1:37">
      <c r="A50" s="4" t="s">
        <v>230</v>
      </c>
      <c r="B50" s="1">
        <v>36</v>
      </c>
      <c r="C50" s="1">
        <v>77</v>
      </c>
      <c r="D50" s="34" t="s">
        <v>152</v>
      </c>
      <c r="F50" s="158">
        <v>19.170000000000002</v>
      </c>
      <c r="G50" s="159">
        <v>25.74</v>
      </c>
      <c r="H50" s="37" t="s">
        <v>99</v>
      </c>
      <c r="I50" s="134">
        <v>7.35</v>
      </c>
      <c r="J50" s="159">
        <v>143.34</v>
      </c>
      <c r="K50" s="159">
        <v>98.5</v>
      </c>
      <c r="L50" s="158">
        <v>1675.88</v>
      </c>
      <c r="M50" s="158">
        <v>4513.54</v>
      </c>
      <c r="N50" s="158">
        <v>2470.63</v>
      </c>
      <c r="O50" s="158">
        <v>24198.89</v>
      </c>
      <c r="P50" s="158">
        <v>7218.54</v>
      </c>
      <c r="Q50" s="158">
        <v>61228.5</v>
      </c>
      <c r="R50" s="158">
        <v>13207.29</v>
      </c>
      <c r="S50" s="158">
        <v>39067.53</v>
      </c>
      <c r="T50" s="158">
        <v>5410.46</v>
      </c>
      <c r="U50" s="158">
        <v>31949.72</v>
      </c>
      <c r="V50" s="158">
        <v>3586.61</v>
      </c>
      <c r="W50" s="134">
        <v>0.94</v>
      </c>
      <c r="X50" s="134">
        <v>0.20499999999999999</v>
      </c>
      <c r="Y50" s="134">
        <v>5.22</v>
      </c>
      <c r="Z50" s="158">
        <v>1620.12</v>
      </c>
      <c r="AA50" s="158">
        <v>1589.02</v>
      </c>
      <c r="AB50" s="5" t="s">
        <v>99</v>
      </c>
      <c r="AC50" s="5" t="s">
        <v>99</v>
      </c>
      <c r="AD50" s="5" t="s">
        <v>99</v>
      </c>
      <c r="AE50" s="36" t="s">
        <v>99</v>
      </c>
      <c r="AF50" s="5" t="s">
        <v>99</v>
      </c>
      <c r="AG50" s="36" t="s">
        <v>99</v>
      </c>
      <c r="AH50" s="5" t="s">
        <v>99</v>
      </c>
      <c r="AI50" s="5" t="s">
        <v>99</v>
      </c>
      <c r="AJ50" s="36" t="s">
        <v>99</v>
      </c>
      <c r="AK50" s="36" t="s">
        <v>99</v>
      </c>
    </row>
    <row r="51" spans="1:37">
      <c r="A51" s="18" t="s">
        <v>230</v>
      </c>
      <c r="B51" s="2">
        <v>37</v>
      </c>
      <c r="C51" s="40" t="s">
        <v>238</v>
      </c>
      <c r="D51" s="143" t="s">
        <v>152</v>
      </c>
      <c r="E51" s="2"/>
      <c r="F51" s="160">
        <v>25.01</v>
      </c>
      <c r="G51" s="161">
        <v>24.52</v>
      </c>
      <c r="H51" s="71">
        <v>0.48599999999999999</v>
      </c>
      <c r="I51" s="135">
        <v>7.26</v>
      </c>
      <c r="J51" s="161">
        <v>136.25</v>
      </c>
      <c r="K51" s="161">
        <v>93.92</v>
      </c>
      <c r="L51" s="160">
        <v>1620.39</v>
      </c>
      <c r="M51" s="160">
        <v>4610.08</v>
      </c>
      <c r="N51" s="160">
        <v>2435.56</v>
      </c>
      <c r="O51" s="160">
        <v>24517.599999999999</v>
      </c>
      <c r="P51" s="160">
        <v>7010.5</v>
      </c>
      <c r="Q51" s="160">
        <v>61327.93</v>
      </c>
      <c r="R51" s="160">
        <v>13869.55</v>
      </c>
      <c r="S51" s="160">
        <v>39811.33</v>
      </c>
      <c r="T51" s="160">
        <v>5492.56</v>
      </c>
      <c r="U51" s="160">
        <v>32480.98</v>
      </c>
      <c r="V51" s="160">
        <v>3505.81</v>
      </c>
      <c r="W51" s="135">
        <v>0.63</v>
      </c>
      <c r="X51" s="135">
        <v>0.219</v>
      </c>
      <c r="Y51" s="135">
        <v>4.92</v>
      </c>
      <c r="Z51" s="160">
        <v>1623.33</v>
      </c>
      <c r="AA51" s="160">
        <v>1583.99</v>
      </c>
      <c r="AB51" s="70">
        <v>1483.95</v>
      </c>
      <c r="AC51" s="40" t="s">
        <v>99</v>
      </c>
      <c r="AD51" s="70">
        <v>1071.98</v>
      </c>
      <c r="AE51" s="70">
        <v>6076.91</v>
      </c>
      <c r="AF51" s="70">
        <v>273.45999999999998</v>
      </c>
      <c r="AG51" s="70">
        <v>4225.78</v>
      </c>
      <c r="AH51" s="40" t="s">
        <v>99</v>
      </c>
      <c r="AI51" s="40" t="s">
        <v>99</v>
      </c>
      <c r="AJ51" s="70">
        <v>30.27</v>
      </c>
      <c r="AK51" s="70">
        <v>283.11</v>
      </c>
    </row>
    <row r="52" spans="1:37">
      <c r="A52" s="166" t="s">
        <v>175</v>
      </c>
      <c r="M52" s="158"/>
    </row>
    <row r="53" spans="1:37">
      <c r="A53" s="1" t="s">
        <v>214</v>
      </c>
      <c r="M53" s="158"/>
    </row>
    <row r="54" spans="1:37">
      <c r="A54" s="1" t="s">
        <v>315</v>
      </c>
    </row>
    <row r="55" spans="1:37">
      <c r="A55" s="181" t="s">
        <v>29</v>
      </c>
    </row>
    <row r="56" spans="1:37">
      <c r="A56" s="183" t="s">
        <v>318</v>
      </c>
    </row>
    <row r="57" spans="1:37">
      <c r="A57" s="182" t="s">
        <v>319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8"/>
  <sheetViews>
    <sheetView workbookViewId="0"/>
  </sheetViews>
  <sheetFormatPr defaultColWidth="8.85546875" defaultRowHeight="15"/>
  <cols>
    <col min="1" max="1" width="13.28515625" style="93" customWidth="1"/>
    <col min="2" max="2" width="8.85546875" style="93"/>
    <col min="3" max="3" width="15.7109375" style="93" customWidth="1"/>
    <col min="4" max="4" width="16.28515625" style="93" customWidth="1"/>
    <col min="5" max="5" width="15.28515625" style="93" customWidth="1"/>
    <col min="6" max="6" width="16.140625" style="93" customWidth="1"/>
    <col min="7" max="7" width="15.7109375" style="93" customWidth="1"/>
    <col min="8" max="16384" width="8.85546875" style="93"/>
  </cols>
  <sheetData>
    <row r="1" spans="1:7" ht="15.75">
      <c r="A1" s="4" t="s">
        <v>331</v>
      </c>
      <c r="B1" s="4"/>
      <c r="C1" s="4"/>
      <c r="D1" s="4"/>
      <c r="E1" s="4"/>
      <c r="F1" s="4"/>
      <c r="G1" s="4"/>
    </row>
    <row r="2" spans="1:7" ht="15.75">
      <c r="A2" s="207" t="s">
        <v>172</v>
      </c>
      <c r="B2" s="207" t="s">
        <v>241</v>
      </c>
      <c r="C2" s="207" t="s">
        <v>242</v>
      </c>
      <c r="D2" s="207" t="s">
        <v>243</v>
      </c>
      <c r="E2" s="207" t="s">
        <v>177</v>
      </c>
      <c r="F2" s="206" t="s">
        <v>285</v>
      </c>
      <c r="G2" s="206"/>
    </row>
    <row r="3" spans="1:7" ht="34.5">
      <c r="A3" s="206"/>
      <c r="B3" s="206"/>
      <c r="C3" s="206"/>
      <c r="D3" s="206"/>
      <c r="E3" s="206"/>
      <c r="F3" s="172" t="s">
        <v>286</v>
      </c>
      <c r="G3" s="173" t="s">
        <v>306</v>
      </c>
    </row>
    <row r="4" spans="1:7" ht="15.75">
      <c r="A4" s="150" t="s">
        <v>328</v>
      </c>
    </row>
    <row r="5" spans="1:7" ht="15.75">
      <c r="A5" s="174" t="s">
        <v>228</v>
      </c>
      <c r="B5" s="168">
        <v>1</v>
      </c>
      <c r="C5" s="4"/>
      <c r="D5" s="4"/>
      <c r="E5" s="69" t="s">
        <v>151</v>
      </c>
      <c r="F5" s="26">
        <v>998.99160000000006</v>
      </c>
      <c r="G5" s="157">
        <v>4.9928600000000003</v>
      </c>
    </row>
    <row r="6" spans="1:7" ht="15.75">
      <c r="A6" s="174" t="s">
        <v>228</v>
      </c>
      <c r="B6" s="168">
        <v>2</v>
      </c>
      <c r="C6" s="4"/>
      <c r="D6" s="4"/>
      <c r="E6" s="69" t="s">
        <v>151</v>
      </c>
      <c r="F6" s="26">
        <v>998.74099999999999</v>
      </c>
      <c r="G6" s="157">
        <v>5.0227900000000005</v>
      </c>
    </row>
    <row r="7" spans="1:7" ht="15.75">
      <c r="A7" s="174" t="s">
        <v>228</v>
      </c>
      <c r="B7" s="168">
        <v>3</v>
      </c>
      <c r="C7" s="4"/>
      <c r="D7" s="4"/>
      <c r="E7" s="69" t="s">
        <v>151</v>
      </c>
      <c r="F7" s="4">
        <v>999</v>
      </c>
      <c r="G7" s="157">
        <v>5.043260000000001</v>
      </c>
    </row>
    <row r="8" spans="1:7" ht="15.75">
      <c r="A8" s="175" t="s">
        <v>279</v>
      </c>
      <c r="B8" s="12"/>
      <c r="C8" s="12"/>
      <c r="D8" s="12"/>
      <c r="E8" s="12"/>
      <c r="F8" s="12"/>
      <c r="G8" s="199"/>
    </row>
    <row r="9" spans="1:7" ht="15.75">
      <c r="A9" s="4" t="s">
        <v>229</v>
      </c>
      <c r="B9" s="4">
        <v>1</v>
      </c>
      <c r="C9" s="4"/>
      <c r="D9" s="4"/>
      <c r="E9" s="69" t="s">
        <v>151</v>
      </c>
      <c r="F9" s="26">
        <v>1000.1614</v>
      </c>
      <c r="G9" s="157">
        <v>5.6653199999999995</v>
      </c>
    </row>
    <row r="10" spans="1:7" ht="15.75">
      <c r="A10" s="4" t="s">
        <v>229</v>
      </c>
      <c r="B10" s="4">
        <v>2</v>
      </c>
      <c r="C10" s="4">
        <v>3</v>
      </c>
      <c r="D10" s="4">
        <v>1</v>
      </c>
      <c r="E10" s="69" t="s">
        <v>151</v>
      </c>
      <c r="F10" s="26">
        <v>1000.0579</v>
      </c>
      <c r="G10" s="157">
        <v>5.6165799999999999</v>
      </c>
    </row>
    <row r="11" spans="1:7" ht="15.75">
      <c r="A11" s="4" t="s">
        <v>229</v>
      </c>
      <c r="B11" s="4">
        <v>3</v>
      </c>
      <c r="C11" s="4"/>
      <c r="D11" s="4">
        <v>1</v>
      </c>
      <c r="E11" s="69" t="s">
        <v>151</v>
      </c>
      <c r="F11" s="26">
        <v>1000.6362857142858</v>
      </c>
      <c r="G11" s="157">
        <v>5.9454857142857147</v>
      </c>
    </row>
    <row r="12" spans="1:7" ht="15.6" customHeight="1">
      <c r="A12" s="4" t="s">
        <v>229</v>
      </c>
      <c r="B12" s="4">
        <v>4</v>
      </c>
      <c r="C12" s="4">
        <v>5</v>
      </c>
      <c r="D12" s="4"/>
      <c r="E12" s="69" t="s">
        <v>152</v>
      </c>
      <c r="F12" s="26">
        <v>999.73942857142845</v>
      </c>
      <c r="G12" s="157">
        <v>5.7995285714285716</v>
      </c>
    </row>
    <row r="13" spans="1:7" ht="15.75">
      <c r="A13" s="4" t="s">
        <v>229</v>
      </c>
      <c r="B13" s="4">
        <v>5</v>
      </c>
      <c r="C13" s="4"/>
      <c r="D13" s="4"/>
      <c r="E13" s="69" t="s">
        <v>152</v>
      </c>
      <c r="F13" s="26">
        <v>1000.1699999999998</v>
      </c>
      <c r="G13" s="157">
        <v>5.4001299999999999</v>
      </c>
    </row>
    <row r="14" spans="1:7" ht="15.75">
      <c r="A14" s="4" t="s">
        <v>229</v>
      </c>
      <c r="B14" s="4">
        <v>6</v>
      </c>
      <c r="C14" s="4"/>
      <c r="D14" s="4"/>
      <c r="E14" s="69" t="s">
        <v>152</v>
      </c>
      <c r="F14" s="26">
        <v>1000.2933750000001</v>
      </c>
      <c r="G14" s="157">
        <v>5.4537999999999993</v>
      </c>
    </row>
    <row r="15" spans="1:7" ht="15.75">
      <c r="A15" s="4" t="s">
        <v>230</v>
      </c>
      <c r="B15" s="4">
        <v>7</v>
      </c>
      <c r="C15" s="4">
        <v>6</v>
      </c>
      <c r="D15" s="4">
        <v>5</v>
      </c>
      <c r="E15" s="69" t="s">
        <v>151</v>
      </c>
      <c r="F15" s="26">
        <v>1000.2891999999999</v>
      </c>
      <c r="G15" s="157">
        <v>6.2508799999999995</v>
      </c>
    </row>
    <row r="16" spans="1:7" ht="15.75">
      <c r="A16" s="4" t="s">
        <v>230</v>
      </c>
      <c r="B16" s="4">
        <v>8</v>
      </c>
      <c r="C16" s="4">
        <v>8</v>
      </c>
      <c r="D16" s="4">
        <v>9</v>
      </c>
      <c r="E16" s="69" t="s">
        <v>151</v>
      </c>
      <c r="F16" s="26">
        <v>999.81840000000011</v>
      </c>
      <c r="G16" s="157">
        <v>5.26553</v>
      </c>
    </row>
    <row r="17" spans="1:7" ht="15.75">
      <c r="A17" s="4" t="s">
        <v>230</v>
      </c>
      <c r="B17" s="4">
        <v>9</v>
      </c>
      <c r="C17" s="4"/>
      <c r="D17" s="4"/>
      <c r="E17" s="69" t="s">
        <v>151</v>
      </c>
      <c r="F17" s="26">
        <v>999.98790000000008</v>
      </c>
      <c r="G17" s="157">
        <v>5.3198900000000009</v>
      </c>
    </row>
    <row r="18" spans="1:7" ht="15.75">
      <c r="A18" s="4" t="s">
        <v>230</v>
      </c>
      <c r="B18" s="4">
        <v>10</v>
      </c>
      <c r="C18" s="4">
        <v>9</v>
      </c>
      <c r="D18" s="4">
        <v>10</v>
      </c>
      <c r="E18" s="69" t="s">
        <v>152</v>
      </c>
      <c r="F18" s="26">
        <v>999.87990000000013</v>
      </c>
      <c r="G18" s="157">
        <v>5.3898200000000003</v>
      </c>
    </row>
    <row r="19" spans="1:7" ht="15.75">
      <c r="A19" s="4" t="s">
        <v>230</v>
      </c>
      <c r="B19" s="4">
        <v>11</v>
      </c>
      <c r="C19" s="4">
        <v>10</v>
      </c>
      <c r="D19" s="4"/>
      <c r="E19" s="69" t="s">
        <v>152</v>
      </c>
      <c r="F19" s="26">
        <v>999.66919999999993</v>
      </c>
      <c r="G19" s="157">
        <v>6.10093</v>
      </c>
    </row>
    <row r="20" spans="1:7" ht="15.75">
      <c r="A20" s="4" t="s">
        <v>230</v>
      </c>
      <c r="B20" s="4">
        <v>12</v>
      </c>
      <c r="C20" s="4">
        <v>11</v>
      </c>
      <c r="D20" s="4">
        <v>7</v>
      </c>
      <c r="E20" s="69" t="s">
        <v>152</v>
      </c>
      <c r="F20" s="26">
        <v>1000.3503000000001</v>
      </c>
      <c r="G20" s="157">
        <v>5.7631899999999989</v>
      </c>
    </row>
    <row r="21" spans="1:7" ht="15.75">
      <c r="A21" s="4" t="s">
        <v>231</v>
      </c>
      <c r="B21" s="4">
        <v>13</v>
      </c>
      <c r="C21" s="4">
        <v>14</v>
      </c>
      <c r="D21" s="4">
        <v>14</v>
      </c>
      <c r="E21" s="69" t="s">
        <v>151</v>
      </c>
      <c r="F21" s="26">
        <v>1000.2774444444444</v>
      </c>
      <c r="G21" s="157">
        <v>6.14991111111111</v>
      </c>
    </row>
    <row r="22" spans="1:7" ht="15.75">
      <c r="A22" s="4" t="s">
        <v>231</v>
      </c>
      <c r="B22" s="4">
        <v>14</v>
      </c>
      <c r="C22" s="4">
        <v>13</v>
      </c>
      <c r="D22" s="4">
        <v>12</v>
      </c>
      <c r="E22" s="69" t="s">
        <v>151</v>
      </c>
      <c r="F22" s="26">
        <v>1000.1466999999999</v>
      </c>
      <c r="G22" s="157">
        <v>6.0188899999999999</v>
      </c>
    </row>
    <row r="23" spans="1:7" ht="15.75">
      <c r="A23" s="4" t="s">
        <v>231</v>
      </c>
      <c r="B23" s="4">
        <v>15</v>
      </c>
      <c r="C23" s="4"/>
      <c r="D23" s="4"/>
      <c r="E23" s="69" t="s">
        <v>151</v>
      </c>
      <c r="F23" s="26">
        <v>1000.0463</v>
      </c>
      <c r="G23" s="157">
        <v>5.5920300000000003</v>
      </c>
    </row>
    <row r="24" spans="1:7" ht="15.75">
      <c r="A24" s="4" t="s">
        <v>231</v>
      </c>
      <c r="B24" s="4">
        <v>17</v>
      </c>
      <c r="C24" s="4"/>
      <c r="D24" s="4"/>
      <c r="E24" s="69" t="s">
        <v>152</v>
      </c>
      <c r="F24" s="26">
        <v>999.64309999999989</v>
      </c>
      <c r="G24" s="157">
        <v>5.0404499999999999</v>
      </c>
    </row>
    <row r="25" spans="1:7" ht="15.75">
      <c r="A25" s="4" t="s">
        <v>231</v>
      </c>
      <c r="B25" s="4">
        <v>18</v>
      </c>
      <c r="C25" s="4"/>
      <c r="D25" s="4"/>
      <c r="E25" s="69" t="s">
        <v>152</v>
      </c>
      <c r="F25" s="26">
        <v>1000.1881999999998</v>
      </c>
      <c r="G25" s="157">
        <v>5.6167299999999996</v>
      </c>
    </row>
    <row r="26" spans="1:7" ht="15.75">
      <c r="A26" s="175" t="s">
        <v>244</v>
      </c>
      <c r="B26" s="12"/>
      <c r="C26" s="12"/>
      <c r="D26" s="12"/>
      <c r="E26" s="176"/>
      <c r="F26" s="177"/>
      <c r="G26" s="199"/>
    </row>
    <row r="27" spans="1:7" ht="15.75">
      <c r="A27" s="4" t="s">
        <v>229</v>
      </c>
      <c r="B27" s="4">
        <v>19</v>
      </c>
      <c r="C27" s="4"/>
      <c r="D27" s="4"/>
      <c r="E27" s="69" t="s">
        <v>151</v>
      </c>
      <c r="F27" s="26">
        <v>1000.8787</v>
      </c>
      <c r="G27" s="157">
        <v>5.8259899999999991</v>
      </c>
    </row>
    <row r="28" spans="1:7" ht="15.75">
      <c r="A28" s="4" t="s">
        <v>229</v>
      </c>
      <c r="B28" s="4">
        <v>20</v>
      </c>
      <c r="C28" s="4">
        <v>18</v>
      </c>
      <c r="D28" s="4">
        <v>16</v>
      </c>
      <c r="E28" s="69" t="s">
        <v>151</v>
      </c>
      <c r="F28" s="26">
        <v>1000.0517</v>
      </c>
      <c r="G28" s="157">
        <v>5.2200799999999994</v>
      </c>
    </row>
    <row r="29" spans="1:7" ht="15.75">
      <c r="A29" s="4" t="s">
        <v>229</v>
      </c>
      <c r="B29" s="4">
        <v>21</v>
      </c>
      <c r="C29" s="4">
        <v>17</v>
      </c>
      <c r="D29" s="4">
        <v>15</v>
      </c>
      <c r="E29" s="69" t="s">
        <v>151</v>
      </c>
      <c r="F29" s="26">
        <v>1000.5033999999999</v>
      </c>
      <c r="G29" s="157">
        <v>5.6961599999999999</v>
      </c>
    </row>
    <row r="30" spans="1:7" ht="15.75">
      <c r="A30" s="4" t="s">
        <v>229</v>
      </c>
      <c r="B30" s="4">
        <v>22</v>
      </c>
      <c r="C30" s="4"/>
      <c r="D30" s="4"/>
      <c r="E30" s="69" t="s">
        <v>152</v>
      </c>
      <c r="F30" s="26">
        <v>999.79699999999991</v>
      </c>
      <c r="G30" s="157">
        <v>5.1912099999999999</v>
      </c>
    </row>
    <row r="31" spans="1:7" ht="15.75">
      <c r="A31" s="4" t="s">
        <v>229</v>
      </c>
      <c r="B31" s="4">
        <v>23</v>
      </c>
      <c r="C31" s="4">
        <v>20</v>
      </c>
      <c r="D31" s="4">
        <v>19</v>
      </c>
      <c r="E31" s="69" t="s">
        <v>152</v>
      </c>
      <c r="F31" s="26">
        <v>999.43650000000002</v>
      </c>
      <c r="G31" s="157">
        <v>5.9050700000000003</v>
      </c>
    </row>
    <row r="32" spans="1:7" ht="15.75">
      <c r="A32" s="4" t="s">
        <v>229</v>
      </c>
      <c r="B32" s="4">
        <v>24</v>
      </c>
      <c r="C32" s="4">
        <v>16</v>
      </c>
      <c r="D32" s="4"/>
      <c r="E32" s="69" t="s">
        <v>152</v>
      </c>
      <c r="F32" s="26">
        <v>1000.0827999999999</v>
      </c>
      <c r="G32" s="157">
        <v>5.3243299999999998</v>
      </c>
    </row>
    <row r="33" spans="1:7" ht="15.75">
      <c r="A33" s="4" t="s">
        <v>230</v>
      </c>
      <c r="B33" s="4">
        <v>25</v>
      </c>
      <c r="C33" s="4">
        <v>22</v>
      </c>
      <c r="D33" s="4">
        <v>20</v>
      </c>
      <c r="E33" s="69" t="s">
        <v>151</v>
      </c>
      <c r="F33" s="26">
        <v>1000.4741999999999</v>
      </c>
      <c r="G33" s="157">
        <v>5.2987899999999994</v>
      </c>
    </row>
    <row r="34" spans="1:7" ht="15.75">
      <c r="A34" s="4" t="s">
        <v>230</v>
      </c>
      <c r="B34" s="4">
        <v>26</v>
      </c>
      <c r="C34" s="4"/>
      <c r="D34" s="4">
        <v>21</v>
      </c>
      <c r="E34" s="69" t="s">
        <v>151</v>
      </c>
      <c r="F34" s="26">
        <v>1000.9764000000001</v>
      </c>
      <c r="G34" s="157">
        <v>5.5612399999999997</v>
      </c>
    </row>
    <row r="35" spans="1:7" ht="15.75">
      <c r="A35" s="4" t="s">
        <v>230</v>
      </c>
      <c r="B35" s="4">
        <v>27</v>
      </c>
      <c r="C35" s="4"/>
      <c r="D35" s="4"/>
      <c r="E35" s="69" t="s">
        <v>152</v>
      </c>
      <c r="F35" s="26">
        <v>1000.1864999999998</v>
      </c>
      <c r="G35" s="157">
        <v>5.5081699999999998</v>
      </c>
    </row>
    <row r="36" spans="1:7" ht="15.75">
      <c r="A36" s="4" t="s">
        <v>230</v>
      </c>
      <c r="B36" s="4">
        <v>28</v>
      </c>
      <c r="C36" s="4"/>
      <c r="D36" s="4"/>
      <c r="E36" s="69" t="s">
        <v>152</v>
      </c>
      <c r="F36" s="26">
        <v>1000.0735000000001</v>
      </c>
      <c r="G36" s="157">
        <v>5.3982199999999994</v>
      </c>
    </row>
    <row r="37" spans="1:7" ht="15.75">
      <c r="A37" s="175" t="s">
        <v>245</v>
      </c>
      <c r="B37" s="12"/>
      <c r="C37" s="12"/>
      <c r="D37" s="12"/>
      <c r="E37" s="176"/>
      <c r="F37" s="177"/>
      <c r="G37" s="199"/>
    </row>
    <row r="38" spans="1:7" ht="15.75">
      <c r="A38" s="4" t="s">
        <v>229</v>
      </c>
      <c r="B38" s="4">
        <v>29</v>
      </c>
      <c r="C38" s="4"/>
      <c r="D38" s="4"/>
      <c r="E38" s="69" t="s">
        <v>151</v>
      </c>
      <c r="F38" s="26">
        <v>1001.6063</v>
      </c>
      <c r="G38" s="157">
        <v>4.7140500000000003</v>
      </c>
    </row>
    <row r="39" spans="1:7" ht="15.75">
      <c r="A39" s="4" t="s">
        <v>229</v>
      </c>
      <c r="B39" s="4">
        <v>30</v>
      </c>
      <c r="C39" s="4"/>
      <c r="D39" s="4"/>
      <c r="E39" s="69" t="s">
        <v>151</v>
      </c>
      <c r="F39" s="26">
        <v>1001.3377</v>
      </c>
      <c r="G39" s="157">
        <v>5.4704100000000002</v>
      </c>
    </row>
    <row r="40" spans="1:7" ht="15.75">
      <c r="A40" s="4" t="s">
        <v>229</v>
      </c>
      <c r="B40" s="4">
        <v>31</v>
      </c>
      <c r="C40" s="4">
        <v>24</v>
      </c>
      <c r="D40" s="4">
        <v>23</v>
      </c>
      <c r="E40" s="69" t="s">
        <v>151</v>
      </c>
      <c r="F40" s="26">
        <v>1001.2644</v>
      </c>
      <c r="G40" s="157">
        <v>4.8585499999999993</v>
      </c>
    </row>
    <row r="41" spans="1:7" ht="15.75">
      <c r="A41" s="4" t="s">
        <v>229</v>
      </c>
      <c r="B41" s="4">
        <v>32</v>
      </c>
      <c r="C41" s="4"/>
      <c r="D41" s="4"/>
      <c r="E41" s="69" t="s">
        <v>152</v>
      </c>
      <c r="F41" s="26">
        <v>1000.6326999999999</v>
      </c>
      <c r="G41" s="157">
        <v>4.86287</v>
      </c>
    </row>
    <row r="42" spans="1:7" ht="15.75">
      <c r="A42" s="4" t="s">
        <v>229</v>
      </c>
      <c r="B42" s="4">
        <v>33</v>
      </c>
      <c r="C42" s="4">
        <v>27</v>
      </c>
      <c r="D42" s="4">
        <v>26</v>
      </c>
      <c r="E42" s="69" t="s">
        <v>152</v>
      </c>
      <c r="F42" s="26">
        <v>1000.4428</v>
      </c>
      <c r="G42" s="157">
        <v>5.9618399999999996</v>
      </c>
    </row>
    <row r="43" spans="1:7" ht="15.75">
      <c r="A43" s="4" t="s">
        <v>229</v>
      </c>
      <c r="B43" s="4">
        <v>34</v>
      </c>
      <c r="C43" s="4"/>
      <c r="D43" s="4"/>
      <c r="E43" s="69" t="s">
        <v>152</v>
      </c>
      <c r="F43" s="26">
        <v>1000.3295000000001</v>
      </c>
      <c r="G43" s="157">
        <v>4.8229700000000006</v>
      </c>
    </row>
    <row r="44" spans="1:7" ht="15.75">
      <c r="A44" s="4" t="s">
        <v>229</v>
      </c>
      <c r="B44" s="4">
        <v>35</v>
      </c>
      <c r="C44" s="4">
        <v>26</v>
      </c>
      <c r="D44" s="4">
        <v>25</v>
      </c>
      <c r="E44" s="69" t="s">
        <v>151</v>
      </c>
      <c r="F44" s="26">
        <v>999.20080000000019</v>
      </c>
      <c r="G44" s="157">
        <v>4.7792000000000003</v>
      </c>
    </row>
    <row r="45" spans="1:7" ht="15.75">
      <c r="A45" s="4" t="s">
        <v>229</v>
      </c>
      <c r="B45" s="4">
        <v>36</v>
      </c>
      <c r="C45" s="4"/>
      <c r="D45" s="4">
        <v>24</v>
      </c>
      <c r="E45" s="69" t="s">
        <v>151</v>
      </c>
      <c r="F45" s="26">
        <v>999.18669999999997</v>
      </c>
      <c r="G45" s="157">
        <v>4.6017799999999998</v>
      </c>
    </row>
    <row r="46" spans="1:7" ht="15.75">
      <c r="A46" s="4" t="s">
        <v>229</v>
      </c>
      <c r="B46" s="4">
        <v>37</v>
      </c>
      <c r="C46" s="4"/>
      <c r="D46" s="4"/>
      <c r="E46" s="69" t="s">
        <v>151</v>
      </c>
      <c r="F46" s="26">
        <v>999.45360000000005</v>
      </c>
      <c r="G46" s="157">
        <v>4.63727</v>
      </c>
    </row>
    <row r="47" spans="1:7" ht="15.75">
      <c r="A47" s="4" t="s">
        <v>229</v>
      </c>
      <c r="B47" s="4">
        <v>38</v>
      </c>
      <c r="C47" s="4"/>
      <c r="D47" s="4"/>
      <c r="E47" s="69" t="s">
        <v>151</v>
      </c>
      <c r="F47" s="26">
        <v>999.53549999999996</v>
      </c>
      <c r="G47" s="157">
        <v>4.5976599999999994</v>
      </c>
    </row>
    <row r="48" spans="1:7" ht="15.75">
      <c r="A48" s="4" t="s">
        <v>230</v>
      </c>
      <c r="B48" s="4">
        <v>39</v>
      </c>
      <c r="C48" s="4">
        <v>31</v>
      </c>
      <c r="D48" s="4">
        <v>30</v>
      </c>
      <c r="E48" s="69" t="s">
        <v>152</v>
      </c>
      <c r="F48" s="26">
        <v>999.41440000000023</v>
      </c>
      <c r="G48" s="157">
        <v>4.8179800000000004</v>
      </c>
    </row>
    <row r="49" spans="1:7" ht="15.75">
      <c r="A49" s="4" t="s">
        <v>230</v>
      </c>
      <c r="B49" s="4">
        <v>40</v>
      </c>
      <c r="C49" s="4">
        <v>28</v>
      </c>
      <c r="D49" s="38" t="s">
        <v>249</v>
      </c>
      <c r="E49" s="69" t="s">
        <v>151</v>
      </c>
      <c r="F49" s="26">
        <v>999.55500000000006</v>
      </c>
      <c r="G49" s="157">
        <v>4.7152499999999993</v>
      </c>
    </row>
    <row r="50" spans="1:7" ht="15.75">
      <c r="A50" s="4" t="s">
        <v>230</v>
      </c>
      <c r="B50" s="4">
        <v>41</v>
      </c>
      <c r="C50" s="4">
        <v>29</v>
      </c>
      <c r="D50" s="4"/>
      <c r="E50" s="69" t="s">
        <v>151</v>
      </c>
      <c r="F50" s="26">
        <v>999.80700000000002</v>
      </c>
      <c r="G50" s="157">
        <v>5.07728</v>
      </c>
    </row>
    <row r="51" spans="1:7" ht="15.75">
      <c r="A51" s="4" t="s">
        <v>230</v>
      </c>
      <c r="B51" s="4">
        <v>42</v>
      </c>
      <c r="C51" s="4">
        <v>30</v>
      </c>
      <c r="D51" s="4">
        <v>29</v>
      </c>
      <c r="E51" s="69" t="s">
        <v>151</v>
      </c>
      <c r="F51" s="26">
        <v>999.69420000000014</v>
      </c>
      <c r="G51" s="157">
        <v>5.0339700000000001</v>
      </c>
    </row>
    <row r="52" spans="1:7" ht="15.75">
      <c r="A52" s="4" t="s">
        <v>230</v>
      </c>
      <c r="B52" s="4">
        <v>43</v>
      </c>
      <c r="C52" s="4"/>
      <c r="D52" s="4"/>
      <c r="E52" s="69" t="s">
        <v>151</v>
      </c>
      <c r="F52" s="26">
        <v>999.90849999999989</v>
      </c>
      <c r="G52" s="157">
        <v>5.08338</v>
      </c>
    </row>
    <row r="53" spans="1:7" ht="15.75">
      <c r="A53" s="4" t="s">
        <v>230</v>
      </c>
      <c r="B53" s="4">
        <v>44</v>
      </c>
      <c r="C53" s="4"/>
      <c r="D53" s="4"/>
      <c r="E53" s="69" t="s">
        <v>152</v>
      </c>
      <c r="F53" s="26">
        <v>999.76790000000005</v>
      </c>
      <c r="G53" s="157">
        <v>5.1102400000000001</v>
      </c>
    </row>
    <row r="54" spans="1:7" ht="15.75">
      <c r="A54" s="4" t="s">
        <v>231</v>
      </c>
      <c r="B54" s="4">
        <v>45</v>
      </c>
      <c r="C54" s="4"/>
      <c r="D54" s="4"/>
      <c r="E54" s="69" t="s">
        <v>151</v>
      </c>
      <c r="F54" s="26">
        <v>999.06219999999996</v>
      </c>
      <c r="G54" s="157">
        <v>5.0988600000000002</v>
      </c>
    </row>
    <row r="55" spans="1:7" ht="15.75">
      <c r="A55" s="4" t="s">
        <v>231</v>
      </c>
      <c r="B55" s="4">
        <v>46</v>
      </c>
      <c r="C55" s="4"/>
      <c r="D55" s="4"/>
      <c r="E55" s="69" t="s">
        <v>151</v>
      </c>
      <c r="F55" s="26">
        <v>999.98010000000011</v>
      </c>
      <c r="G55" s="157">
        <v>5.7004799999999998</v>
      </c>
    </row>
    <row r="56" spans="1:7" ht="15.75">
      <c r="A56" s="4" t="s">
        <v>231</v>
      </c>
      <c r="B56" s="4">
        <v>48</v>
      </c>
      <c r="C56" s="4"/>
      <c r="D56" s="4"/>
      <c r="E56" s="69" t="s">
        <v>152</v>
      </c>
      <c r="F56" s="26">
        <v>1000.2795</v>
      </c>
      <c r="G56" s="157">
        <v>5.6134299999999993</v>
      </c>
    </row>
    <row r="57" spans="1:7" ht="15.75">
      <c r="A57" s="4" t="s">
        <v>231</v>
      </c>
      <c r="B57" s="4">
        <v>49</v>
      </c>
      <c r="C57" s="4">
        <v>32</v>
      </c>
      <c r="D57" s="4">
        <v>32</v>
      </c>
      <c r="E57" s="69" t="s">
        <v>151</v>
      </c>
      <c r="F57" s="26">
        <v>999.37919999999997</v>
      </c>
      <c r="G57" s="157">
        <v>4.5827800000000005</v>
      </c>
    </row>
    <row r="58" spans="1:7" ht="15.75">
      <c r="A58" s="4" t="s">
        <v>231</v>
      </c>
      <c r="B58" s="4">
        <v>50</v>
      </c>
      <c r="C58" s="4"/>
      <c r="D58" s="4">
        <v>31</v>
      </c>
      <c r="E58" s="69" t="s">
        <v>151</v>
      </c>
      <c r="F58" s="26">
        <v>999.57619999999986</v>
      </c>
      <c r="G58" s="157">
        <v>4.8371599999999999</v>
      </c>
    </row>
    <row r="59" spans="1:7" ht="15.75">
      <c r="A59" s="175" t="s">
        <v>246</v>
      </c>
      <c r="B59" s="12"/>
      <c r="C59" s="12"/>
      <c r="D59" s="12"/>
      <c r="E59" s="176"/>
      <c r="F59" s="177"/>
      <c r="G59" s="199"/>
    </row>
    <row r="60" spans="1:7" ht="15.75">
      <c r="A60" s="4" t="s">
        <v>229</v>
      </c>
      <c r="B60" s="4">
        <v>51</v>
      </c>
      <c r="C60" s="4">
        <v>36</v>
      </c>
      <c r="D60" s="4"/>
      <c r="E60" s="69" t="s">
        <v>151</v>
      </c>
      <c r="F60" s="26">
        <v>1000.3863000000001</v>
      </c>
      <c r="G60" s="157">
        <v>5.2483500000000003</v>
      </c>
    </row>
    <row r="61" spans="1:7" ht="15.75">
      <c r="A61" s="4" t="s">
        <v>229</v>
      </c>
      <c r="B61" s="4">
        <v>52</v>
      </c>
      <c r="C61" s="4">
        <v>35</v>
      </c>
      <c r="D61" s="4"/>
      <c r="E61" s="69" t="s">
        <v>151</v>
      </c>
      <c r="F61" s="26">
        <v>1000.1645000000001</v>
      </c>
      <c r="G61" s="157">
        <v>5.7201099999999991</v>
      </c>
    </row>
    <row r="62" spans="1:7" ht="15.75">
      <c r="A62" s="4" t="s">
        <v>229</v>
      </c>
      <c r="B62" s="4">
        <v>53</v>
      </c>
      <c r="C62" s="4">
        <v>34</v>
      </c>
      <c r="D62" s="4">
        <v>33</v>
      </c>
      <c r="E62" s="69" t="s">
        <v>152</v>
      </c>
      <c r="F62" s="26">
        <v>1000.1634000000001</v>
      </c>
      <c r="G62" s="157">
        <v>5.9327299999999994</v>
      </c>
    </row>
    <row r="63" spans="1:7" ht="15.75">
      <c r="A63" s="4" t="s">
        <v>229</v>
      </c>
      <c r="B63" s="4">
        <v>54</v>
      </c>
      <c r="C63" s="4"/>
      <c r="D63" s="4"/>
      <c r="E63" s="69" t="s">
        <v>152</v>
      </c>
      <c r="F63" s="26">
        <v>1000.6208</v>
      </c>
      <c r="G63" s="157">
        <v>5.268460000000001</v>
      </c>
    </row>
    <row r="64" spans="1:7" ht="15.75">
      <c r="A64" s="4" t="s">
        <v>229</v>
      </c>
      <c r="B64" s="4">
        <v>55</v>
      </c>
      <c r="C64" s="4">
        <v>37</v>
      </c>
      <c r="D64" s="4"/>
      <c r="E64" s="69" t="s">
        <v>152</v>
      </c>
      <c r="F64" s="26">
        <v>1000.6305999999998</v>
      </c>
      <c r="G64" s="157">
        <v>5.5990400000000005</v>
      </c>
    </row>
    <row r="65" spans="1:7" ht="15.75">
      <c r="A65" s="4" t="s">
        <v>230</v>
      </c>
      <c r="B65" s="4">
        <v>57</v>
      </c>
      <c r="C65" s="4"/>
      <c r="D65" s="4"/>
      <c r="E65" s="69" t="s">
        <v>151</v>
      </c>
      <c r="F65" s="26">
        <v>1000.0586999999999</v>
      </c>
      <c r="G65" s="157">
        <v>5.10182</v>
      </c>
    </row>
    <row r="66" spans="1:7" ht="15.75">
      <c r="A66" s="4" t="s">
        <v>230</v>
      </c>
      <c r="B66" s="4">
        <v>58</v>
      </c>
      <c r="C66" s="4"/>
      <c r="D66" s="4"/>
      <c r="E66" s="69" t="s">
        <v>152</v>
      </c>
      <c r="F66" s="26">
        <v>1000.5186</v>
      </c>
      <c r="G66" s="157">
        <v>5.7232799999999999</v>
      </c>
    </row>
    <row r="67" spans="1:7" ht="15.75">
      <c r="A67" s="4" t="s">
        <v>230</v>
      </c>
      <c r="B67" s="4">
        <v>59</v>
      </c>
      <c r="C67" s="4">
        <v>38</v>
      </c>
      <c r="D67" s="4"/>
      <c r="E67" s="69" t="s">
        <v>152</v>
      </c>
      <c r="F67" s="26">
        <v>1000.6209999999999</v>
      </c>
      <c r="G67" s="157">
        <v>5.1594800000000003</v>
      </c>
    </row>
    <row r="68" spans="1:7" ht="15.75">
      <c r="A68" s="175" t="s">
        <v>248</v>
      </c>
      <c r="B68" s="178"/>
      <c r="C68" s="12"/>
      <c r="D68" s="12"/>
      <c r="E68" s="176"/>
      <c r="F68" s="177"/>
      <c r="G68" s="199"/>
    </row>
    <row r="69" spans="1:7" ht="15.75">
      <c r="A69" s="4" t="s">
        <v>229</v>
      </c>
      <c r="B69" s="4">
        <v>61</v>
      </c>
      <c r="C69" s="4">
        <v>45</v>
      </c>
      <c r="D69" s="4"/>
      <c r="E69" s="69" t="s">
        <v>151</v>
      </c>
      <c r="F69" s="26">
        <v>1000.7611999999999</v>
      </c>
      <c r="G69" s="157">
        <v>5.8926600000000002</v>
      </c>
    </row>
    <row r="70" spans="1:7" ht="15.75">
      <c r="A70" s="4" t="s">
        <v>229</v>
      </c>
      <c r="B70" s="4">
        <v>62</v>
      </c>
      <c r="C70" s="4">
        <v>43</v>
      </c>
      <c r="D70" s="4"/>
      <c r="E70" s="69" t="s">
        <v>151</v>
      </c>
      <c r="F70" s="26">
        <v>1000.7395</v>
      </c>
      <c r="G70" s="157">
        <v>5.3952</v>
      </c>
    </row>
    <row r="71" spans="1:7" ht="15.75">
      <c r="A71" s="4" t="s">
        <v>229</v>
      </c>
      <c r="B71" s="4">
        <v>63</v>
      </c>
      <c r="C71" s="4">
        <v>41</v>
      </c>
      <c r="D71" s="4"/>
      <c r="E71" s="69" t="s">
        <v>152</v>
      </c>
      <c r="F71" s="26">
        <v>1000.7447999999998</v>
      </c>
      <c r="G71" s="157">
        <v>5.8171100000000013</v>
      </c>
    </row>
    <row r="72" spans="1:7" ht="15.75">
      <c r="A72" s="4" t="s">
        <v>229</v>
      </c>
      <c r="B72" s="4">
        <v>64</v>
      </c>
      <c r="C72" s="4">
        <v>44</v>
      </c>
      <c r="D72" s="4"/>
      <c r="E72" s="69" t="s">
        <v>151</v>
      </c>
      <c r="F72" s="26">
        <v>1000.3556000000001</v>
      </c>
      <c r="G72" s="157">
        <v>5.4755200000000004</v>
      </c>
    </row>
    <row r="73" spans="1:7" ht="15.75">
      <c r="A73" s="4" t="s">
        <v>230</v>
      </c>
      <c r="B73" s="4">
        <v>67</v>
      </c>
      <c r="C73" s="4"/>
      <c r="D73" s="4"/>
      <c r="E73" s="69" t="s">
        <v>152</v>
      </c>
      <c r="F73" s="26">
        <v>999.89781818181837</v>
      </c>
      <c r="G73" s="157">
        <v>5.1023181818181822</v>
      </c>
    </row>
    <row r="74" spans="1:7" ht="15.75">
      <c r="A74" s="4" t="s">
        <v>230</v>
      </c>
      <c r="B74" s="4">
        <v>68</v>
      </c>
      <c r="C74" s="4"/>
      <c r="D74" s="4"/>
      <c r="E74" s="69" t="s">
        <v>151</v>
      </c>
      <c r="F74" s="26">
        <v>1000.2343999999999</v>
      </c>
      <c r="G74" s="157">
        <v>5.4440800000000005</v>
      </c>
    </row>
    <row r="75" spans="1:7" ht="15.75">
      <c r="A75" s="4" t="s">
        <v>230</v>
      </c>
      <c r="B75" s="4">
        <v>70</v>
      </c>
      <c r="C75" s="4"/>
      <c r="D75" s="4"/>
      <c r="E75" s="69" t="s">
        <v>152</v>
      </c>
      <c r="F75" s="26">
        <v>999.39099999999996</v>
      </c>
      <c r="G75" s="157">
        <v>5.4710599999999996</v>
      </c>
    </row>
    <row r="76" spans="1:7" ht="15.75">
      <c r="A76" s="4" t="s">
        <v>230</v>
      </c>
      <c r="B76" s="4">
        <v>71</v>
      </c>
      <c r="C76" s="4"/>
      <c r="D76" s="4"/>
      <c r="E76" s="69" t="s">
        <v>152</v>
      </c>
      <c r="F76" s="26">
        <v>999.93759999999997</v>
      </c>
      <c r="G76" s="157">
        <v>5.2986200000000006</v>
      </c>
    </row>
    <row r="77" spans="1:7" ht="15.75">
      <c r="A77" s="4" t="s">
        <v>230</v>
      </c>
      <c r="B77" s="4">
        <v>77</v>
      </c>
      <c r="C77" s="4">
        <v>47</v>
      </c>
      <c r="D77" s="4">
        <v>36</v>
      </c>
      <c r="E77" s="69" t="s">
        <v>152</v>
      </c>
      <c r="F77" s="26">
        <v>1000.4932857142858</v>
      </c>
      <c r="G77" s="157">
        <v>5.5530142857142852</v>
      </c>
    </row>
    <row r="78" spans="1:7" ht="15.75">
      <c r="A78" s="4" t="s">
        <v>230</v>
      </c>
      <c r="B78" s="4">
        <v>75</v>
      </c>
      <c r="C78" s="4"/>
      <c r="D78" s="4"/>
      <c r="E78" s="69" t="s">
        <v>151</v>
      </c>
      <c r="F78" s="26">
        <v>1000.6994999999999</v>
      </c>
      <c r="G78" s="157">
        <v>4.8749200000000004</v>
      </c>
    </row>
    <row r="79" spans="1:7" ht="15.75">
      <c r="A79" s="4" t="s">
        <v>230</v>
      </c>
      <c r="B79" s="4">
        <v>78</v>
      </c>
      <c r="C79" s="4">
        <v>46</v>
      </c>
      <c r="D79" s="4">
        <v>37</v>
      </c>
      <c r="E79" s="69" t="s">
        <v>151</v>
      </c>
      <c r="F79" s="26">
        <v>998.84290909090919</v>
      </c>
      <c r="G79" s="157">
        <v>5.3247454545454538</v>
      </c>
    </row>
    <row r="80" spans="1:7" ht="15.75">
      <c r="A80" s="4" t="s">
        <v>230</v>
      </c>
      <c r="B80" s="4">
        <v>79</v>
      </c>
      <c r="C80" s="4"/>
      <c r="D80" s="4">
        <v>37</v>
      </c>
      <c r="E80" s="69" t="s">
        <v>151</v>
      </c>
      <c r="F80" s="26">
        <v>999.08369999999991</v>
      </c>
      <c r="G80" s="157">
        <v>5.3652299999999995</v>
      </c>
    </row>
    <row r="81" spans="1:7" ht="15.75">
      <c r="A81" s="18" t="s">
        <v>230</v>
      </c>
      <c r="B81" s="18">
        <v>80</v>
      </c>
      <c r="C81" s="18"/>
      <c r="D81" s="18"/>
      <c r="E81" s="73" t="s">
        <v>152</v>
      </c>
      <c r="F81" s="163">
        <v>999.43669999999997</v>
      </c>
      <c r="G81" s="164">
        <v>4.8612599999999997</v>
      </c>
    </row>
    <row r="82" spans="1:7" ht="15.75">
      <c r="A82" s="150" t="s">
        <v>329</v>
      </c>
      <c r="B82" s="4"/>
      <c r="C82" s="4"/>
      <c r="D82" s="4"/>
      <c r="E82" s="69"/>
      <c r="F82" s="26"/>
      <c r="G82" s="157"/>
    </row>
    <row r="83" spans="1:7" ht="15.75">
      <c r="A83" s="4" t="s">
        <v>284</v>
      </c>
      <c r="B83" s="4">
        <v>1</v>
      </c>
      <c r="C83" s="4">
        <v>1</v>
      </c>
      <c r="D83" s="4"/>
      <c r="E83" s="69" t="s">
        <v>250</v>
      </c>
      <c r="F83" s="26">
        <v>999.33979999999997</v>
      </c>
      <c r="G83" s="157">
        <v>7.8065700000000007</v>
      </c>
    </row>
    <row r="84" spans="1:7" ht="15.75">
      <c r="A84" s="4" t="s">
        <v>284</v>
      </c>
      <c r="B84" s="4">
        <v>2</v>
      </c>
      <c r="C84" s="4">
        <v>2</v>
      </c>
      <c r="D84" s="4"/>
      <c r="E84" s="69" t="s">
        <v>250</v>
      </c>
      <c r="F84" s="26">
        <v>998.34809999999993</v>
      </c>
      <c r="G84" s="157">
        <v>8.542860000000001</v>
      </c>
    </row>
    <row r="85" spans="1:7" ht="15.75">
      <c r="A85" s="4" t="s">
        <v>284</v>
      </c>
      <c r="B85" s="4">
        <v>3</v>
      </c>
      <c r="C85" s="4">
        <v>3</v>
      </c>
      <c r="D85" s="4"/>
      <c r="E85" s="69" t="s">
        <v>250</v>
      </c>
      <c r="F85" s="26">
        <v>999.23469999999998</v>
      </c>
      <c r="G85" s="157">
        <v>7.4899199999999997</v>
      </c>
    </row>
    <row r="86" spans="1:7" ht="15.75">
      <c r="A86" s="4" t="s">
        <v>284</v>
      </c>
      <c r="B86" s="4">
        <v>4</v>
      </c>
      <c r="C86" s="4"/>
      <c r="D86" s="4"/>
      <c r="E86" s="69" t="s">
        <v>250</v>
      </c>
      <c r="F86" s="26">
        <v>998.78500000000008</v>
      </c>
      <c r="G86" s="157">
        <v>7.8045</v>
      </c>
    </row>
    <row r="87" spans="1:7" ht="15.75">
      <c r="A87" s="4" t="s">
        <v>284</v>
      </c>
      <c r="B87" s="4">
        <v>5</v>
      </c>
      <c r="C87" s="4"/>
      <c r="D87" s="4"/>
      <c r="E87" s="69" t="s">
        <v>250</v>
      </c>
      <c r="F87" s="26">
        <v>999.28829999999994</v>
      </c>
      <c r="G87" s="157">
        <v>7.3068399999999993</v>
      </c>
    </row>
    <row r="88" spans="1:7" ht="15.75">
      <c r="A88" s="4" t="s">
        <v>284</v>
      </c>
      <c r="B88" s="4">
        <v>6</v>
      </c>
      <c r="C88" s="4">
        <v>6</v>
      </c>
      <c r="D88" s="4"/>
      <c r="E88" s="69" t="s">
        <v>251</v>
      </c>
      <c r="F88" s="26">
        <v>998.12930000000017</v>
      </c>
      <c r="G88" s="157">
        <v>8.6647300000000005</v>
      </c>
    </row>
    <row r="89" spans="1:7" ht="15.75">
      <c r="A89" s="4" t="s">
        <v>284</v>
      </c>
      <c r="B89" s="4">
        <v>7</v>
      </c>
      <c r="C89" s="4">
        <v>7</v>
      </c>
      <c r="D89" s="4"/>
      <c r="E89" s="69" t="s">
        <v>251</v>
      </c>
      <c r="F89" s="26">
        <v>998.20259999999996</v>
      </c>
      <c r="G89" s="157">
        <v>9.0294099999999986</v>
      </c>
    </row>
    <row r="90" spans="1:7" ht="15.75">
      <c r="A90" s="4" t="s">
        <v>284</v>
      </c>
      <c r="B90" s="4">
        <v>8</v>
      </c>
      <c r="C90" s="4"/>
      <c r="D90" s="4"/>
      <c r="E90" s="69" t="s">
        <v>251</v>
      </c>
      <c r="F90" s="26">
        <v>998.8383</v>
      </c>
      <c r="G90" s="157">
        <v>8.5032399999999999</v>
      </c>
    </row>
    <row r="91" spans="1:7" ht="15.75">
      <c r="A91" s="4" t="s">
        <v>284</v>
      </c>
      <c r="B91" s="4">
        <v>9</v>
      </c>
      <c r="C91" s="4"/>
      <c r="D91" s="4"/>
      <c r="E91" s="69" t="s">
        <v>251</v>
      </c>
      <c r="F91" s="26">
        <v>998.05340000000001</v>
      </c>
      <c r="G91" s="157">
        <v>8.9831900000000005</v>
      </c>
    </row>
    <row r="92" spans="1:7" ht="15.75">
      <c r="A92" s="18" t="s">
        <v>284</v>
      </c>
      <c r="B92" s="18">
        <v>10</v>
      </c>
      <c r="C92" s="18">
        <v>10</v>
      </c>
      <c r="D92" s="18"/>
      <c r="E92" s="73" t="s">
        <v>251</v>
      </c>
      <c r="F92" s="163">
        <v>998.16879999999981</v>
      </c>
      <c r="G92" s="164">
        <v>8.6996700000000011</v>
      </c>
    </row>
    <row r="93" spans="1:7" ht="15.75">
      <c r="A93" s="150" t="s">
        <v>175</v>
      </c>
    </row>
    <row r="94" spans="1:7" ht="15.75">
      <c r="A94" s="1" t="s">
        <v>315</v>
      </c>
    </row>
    <row r="95" spans="1:7" ht="15.75">
      <c r="A95" s="1" t="s">
        <v>256</v>
      </c>
    </row>
    <row r="96" spans="1:7" ht="15.75">
      <c r="A96" s="181" t="s">
        <v>29</v>
      </c>
    </row>
    <row r="97" spans="1:1">
      <c r="A97" s="183" t="s">
        <v>316</v>
      </c>
    </row>
    <row r="98" spans="1:1">
      <c r="A98" s="182" t="s">
        <v>317</v>
      </c>
    </row>
  </sheetData>
  <mergeCells count="6">
    <mergeCell ref="F2:G2"/>
    <mergeCell ref="A2:A3"/>
    <mergeCell ref="B2:B3"/>
    <mergeCell ref="C2:C3"/>
    <mergeCell ref="D2:D3"/>
    <mergeCell ref="E2: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Cover</vt:lpstr>
      <vt:lpstr>Table S1</vt:lpstr>
      <vt:lpstr>Table S2</vt:lpstr>
      <vt:lpstr>Table S3</vt:lpstr>
      <vt:lpstr>Table S4</vt:lpstr>
      <vt:lpstr>Table S5</vt:lpstr>
      <vt:lpstr>Table S6</vt:lpstr>
      <vt:lpstr>Table S7</vt:lpstr>
      <vt:lpstr>Table S8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2025-02-12T16:57:11Z</dcterms:created>
  <dcterms:modified xsi:type="dcterms:W3CDTF">2025-02-13T05:32:49Z</dcterms:modified>
</cp:coreProperties>
</file>